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报表" sheetId="1" r:id="rId1"/>
    <sheet name="Sheet1" sheetId="3" state="hidden" r:id="rId2"/>
    <sheet name="Sheet2" sheetId="4" state="hidden" r:id="rId3"/>
    <sheet name="Sheet3" sheetId="5" state="hidden" r:id="rId4"/>
  </sheets>
  <definedNames>
    <definedName name="_xlnm._FilterDatabase" localSheetId="0" hidden="1">申报表!$A$5:$XEY$259</definedName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_xlnm.Print_Titles" localSheetId="0">申报表!$1:$5</definedName>
    <definedName name="_xlnm.Print_Area" localSheetId="0">申报表!$A$1:$Y$259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86131</author>
  </authors>
  <commentList>
    <comment ref="W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4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5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Y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5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</commentList>
</comments>
</file>

<file path=xl/sharedStrings.xml><?xml version="1.0" encoding="utf-8"?>
<sst xmlns="http://schemas.openxmlformats.org/spreadsheetml/2006/main" count="3715" uniqueCount="1156">
  <si>
    <t>附件2：</t>
  </si>
  <si>
    <t>方山县2025年度巩固拓展脱贫攻坚成果和乡村振兴项目库拟入库项目申报表</t>
  </si>
  <si>
    <t>序号</t>
  </si>
  <si>
    <t>项目类别</t>
  </si>
  <si>
    <t>实施地点</t>
  </si>
  <si>
    <t>项目名称</t>
  </si>
  <si>
    <t>建设性质</t>
  </si>
  <si>
    <t>时间进度</t>
  </si>
  <si>
    <t>责任单位</t>
  </si>
  <si>
    <t>实施单位</t>
  </si>
  <si>
    <t>建设内容及规模</t>
  </si>
  <si>
    <t>资金规模和筹资方式</t>
  </si>
  <si>
    <t>受益对象</t>
  </si>
  <si>
    <t>绩效目标</t>
  </si>
  <si>
    <t>联农带农机制</t>
  </si>
  <si>
    <t>备
注</t>
  </si>
  <si>
    <t>项目
类型</t>
  </si>
  <si>
    <t>二级项目类型</t>
  </si>
  <si>
    <t>项目子
类型</t>
  </si>
  <si>
    <t>计划开工时间</t>
  </si>
  <si>
    <t>计划完工时间</t>
  </si>
  <si>
    <t>项目预算总投资（万元）</t>
  </si>
  <si>
    <t>其中</t>
  </si>
  <si>
    <t>受益村数（个）</t>
  </si>
  <si>
    <t>受益
户数（户）</t>
  </si>
  <si>
    <t>受益人口数（人）</t>
  </si>
  <si>
    <t>镇</t>
  </si>
  <si>
    <t>村</t>
  </si>
  <si>
    <t>衔接
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</si>
  <si>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</si>
  <si>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</si>
  <si>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</si>
  <si>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</si>
  <si>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</si>
  <si>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</si>
  <si>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人居环境整治</t>
  </si>
  <si>
    <t>农村污水治理</t>
  </si>
  <si>
    <t>马坊镇、积翠镇、圪洞镇、峪口镇、北武当镇</t>
  </si>
  <si>
    <t>孔家庄、赤坚岭、河庄、峪口、东旺坪、马坊等20村</t>
  </si>
  <si>
    <t>农村生活污水处理项目</t>
  </si>
  <si>
    <t>续建</t>
  </si>
  <si>
    <t>2025.1.10</t>
  </si>
  <si>
    <t>2025.12.29</t>
  </si>
  <si>
    <t>住建局</t>
  </si>
  <si>
    <t>20个村污水处理站运行，生活污水处理量109.5万立方米</t>
  </si>
  <si>
    <t>通过开展20个村污水处理站运行，处理生活污水量109.5万立方米，达到了彻底改变村内污水横流的现状，改善村民居住环境，提高生活水平的成效。</t>
  </si>
  <si>
    <t>就业务工</t>
  </si>
  <si>
    <t>积翠镇</t>
  </si>
  <si>
    <t>南虎滩村</t>
  </si>
  <si>
    <t>积翠镇污水治理项目</t>
  </si>
  <si>
    <t>新建</t>
  </si>
  <si>
    <t>2025.01.01</t>
  </si>
  <si>
    <t>2025.11.01</t>
  </si>
  <si>
    <t>本设计污水管总长19851米，新建1座150m3/d的污水处理站,其中包括排水工程、处理站工程。</t>
  </si>
  <si>
    <t>通过开展污水处理项目建设，达到了彻底改变村内污水横流的现状，改善村民居住环境，提高生活水平的成效。</t>
  </si>
  <si>
    <t>圪洞镇</t>
  </si>
  <si>
    <t>高家庄村</t>
  </si>
  <si>
    <t>高家庄村污水治理项目</t>
  </si>
  <si>
    <t>2025.05.01</t>
  </si>
  <si>
    <t>方山县圪洞镇高家庄村生活污水治理工程管线约 12075m。</t>
  </si>
  <si>
    <t>麻地会村</t>
  </si>
  <si>
    <t>麻地会等五村污水治理项目</t>
  </si>
  <si>
    <t>方山县麻地会、大西沟、石湾、津良庄、东沟五个村庄进行污水纳管收集，五个村污水管线总长为24325m。</t>
  </si>
  <si>
    <t>东旺坪村</t>
  </si>
  <si>
    <t>前东旺坪、后东旺坪污水收集工程</t>
  </si>
  <si>
    <t>2025.10.01</t>
  </si>
  <si>
    <t>新建污水收集化粪池及配套设施7个</t>
  </si>
  <si>
    <t>村容村貌提升</t>
  </si>
  <si>
    <t>开府、赵庄、桥沟、下昔、新民、阳湾</t>
  </si>
  <si>
    <t>美丽乡村建设项目</t>
  </si>
  <si>
    <t>2025.01.15</t>
  </si>
  <si>
    <t>2025.7. 20</t>
  </si>
  <si>
    <t>建设6个村美丽乡村，包括污水管网建设及村容村貌治理</t>
  </si>
  <si>
    <t>通过建设污水管网10000米及村容村貌治理等工作，达到改善村内人居环境，增加农户务工收入的成效。</t>
  </si>
  <si>
    <t>农村基础设施</t>
  </si>
  <si>
    <t>农村道路建设（通村、通户路）</t>
  </si>
  <si>
    <t>峪口镇</t>
  </si>
  <si>
    <t>峪口村</t>
  </si>
  <si>
    <t>峪口镇峪口村田间道路硬化（以工代赈）项目</t>
  </si>
  <si>
    <t>改建</t>
  </si>
  <si>
    <t>2025.04.01</t>
  </si>
  <si>
    <t>发展和改革局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</si>
  <si>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</si>
  <si>
    <t>通过开展方山县峪口镇峪口村田间道路硬化以工代赈项目，达到推动项目区农村生产生活条件和发展环境明显改善的成效。</t>
  </si>
  <si>
    <t>产业发展</t>
  </si>
  <si>
    <t>生产项目</t>
  </si>
  <si>
    <t>光伏电站建设</t>
  </si>
  <si>
    <t>刘家庄</t>
  </si>
  <si>
    <t>刘家庄18兆瓦光伏电站项目</t>
  </si>
  <si>
    <t>2025.03.01</t>
  </si>
  <si>
    <t>2025.12.01</t>
  </si>
  <si>
    <t>扶贫开发公司</t>
  </si>
  <si>
    <t>电站建设补助</t>
  </si>
  <si>
    <t>通过光伏发电收益，达到增加脱贫村村集体经济年收入的成效。</t>
  </si>
  <si>
    <t>带动生产、收益分红</t>
  </si>
  <si>
    <t>袁家甲</t>
  </si>
  <si>
    <t>袁家甲13.53兆瓦光伏电站项目</t>
  </si>
  <si>
    <t>巩固三保障成果</t>
  </si>
  <si>
    <t>教育</t>
  </si>
  <si>
    <t>享受“雨露计划”职业教育补助</t>
  </si>
  <si>
    <t>方山县</t>
  </si>
  <si>
    <t>雨露计划</t>
  </si>
  <si>
    <t>农业农村局</t>
  </si>
  <si>
    <t>全县“建档立卡”脱贫户家庭中，在校就读的中职生、高职生在校期间，每生每年给予3000元的生活困难补助，预计1670人。</t>
  </si>
  <si>
    <t>通过开展雨露计划工作，可达到解决脱贫家庭中1670名中职生、高职生上学期间生活困难的成效。</t>
  </si>
  <si>
    <t>带动生产</t>
  </si>
  <si>
    <t>金融保险配套项目</t>
  </si>
  <si>
    <t>小额贷款贴息</t>
  </si>
  <si>
    <t>计划安排600万元，用于2024年第四季度小额贷款贴息和2025年度小额贷款贴息。</t>
  </si>
  <si>
    <t>通过开展小额贷款贴息工作，为获得贷款的大约2759户建档立卡脱贫户给予贷款贴息，达到减轻脱贫户还款负担的成效。</t>
  </si>
  <si>
    <t>项目管理费</t>
  </si>
  <si>
    <t>主要用于项目前期涉及、评审、招标、监理以及验收等与项目管理相关的支出。</t>
  </si>
  <si>
    <t>通过开展项目评估、招投标、公告公示、资料印刷、召开会议等工作，达到提高资金使用效益的目的。</t>
  </si>
  <si>
    <t>就业项目</t>
  </si>
  <si>
    <t>务工补助</t>
  </si>
  <si>
    <t>交通费补助</t>
  </si>
  <si>
    <t>一次性交通补贴</t>
  </si>
  <si>
    <t>对县外务工的12800余人脱贫劳动力进行外出务工一次性交通补助。</t>
  </si>
  <si>
    <t>通过对县外务工的12800余人脱贫劳动力进行外出务工一次性交通补助，达到激发脱贫劳动力外出务工的积极性，增加脱贫劳动力务工收入的成效</t>
  </si>
  <si>
    <t>高质量庭院经济项目</t>
  </si>
  <si>
    <t>高质量庭院经济奖补项目</t>
  </si>
  <si>
    <t>对在房前屋后发展种植业、手工业、养殖业、休闲旅游的的农户进行奖补。</t>
  </si>
  <si>
    <t>通过对在房前屋后发展种植业、手工业、养殖业、休闲旅游的的农户进行奖补，达到激发农户发展生产，增加收入的成效。</t>
  </si>
  <si>
    <t>加工流通项目</t>
  </si>
  <si>
    <t>产地初加工和精深加工</t>
  </si>
  <si>
    <t>圪针湾村</t>
  </si>
  <si>
    <t>植物油提质增效项目</t>
  </si>
  <si>
    <t>扩建</t>
  </si>
  <si>
    <t>山西油大帅食品有限公司</t>
  </si>
  <si>
    <t>一、化验设备：核磁共振含油量测定仪、48通道食用油品质检查仪、气相色谱仪、光分分度计等仪器160万元。二、500立方节能冷库1栋130万元。三、多级分层过滤油系统及管路改造75万元。四、黄曲霉素降解系统65万元。五、现有车间加层扩建8600立方灌装车间两层约需330万元。六、12头全自动食用油灌装线2条270万元</t>
  </si>
  <si>
    <t>通过开展植物油提质增效项目，该项目建成后可达到每年增加收益200万元，同时解决受益脱贫人口20余人稳定就业的成效。</t>
  </si>
  <si>
    <t>就业务工、收益分红、帮助产销对接</t>
  </si>
  <si>
    <t>产业服务支撑项目</t>
  </si>
  <si>
    <t>农业社会化服务</t>
  </si>
  <si>
    <t>马坊镇、积翠镇</t>
  </si>
  <si>
    <t>2025年可降解地膜推广项目</t>
  </si>
  <si>
    <t>推广2万亩可降解地膜</t>
  </si>
  <si>
    <t>通过开展可降解地膜推广项目，达到增加农户收入改善农业生态环境的目的。</t>
  </si>
  <si>
    <t>奖励补助、带动生产</t>
  </si>
  <si>
    <t>休闲农业与乡村旅游</t>
  </si>
  <si>
    <t>北武当镇</t>
  </si>
  <si>
    <t>来堡</t>
  </si>
  <si>
    <t>北武当镇来堡村乡村振兴示范村创建续建项目</t>
  </si>
  <si>
    <t>2.经济林种植90亩；3.温室大棚建设5座；4.道路硬化工程；5.来堡村桥长27米，宽3.6米维修改造；6.党群服务中心改造工程改造840.84平方米；7.桥沟洞维修工程86.4立方米等6个子项目</t>
  </si>
  <si>
    <t>通过开展乡村振兴示范村创建项目，达到提升来堡村产业
基础能力，改善村容村貌，完善基础设施，带动村民就业的成效。</t>
  </si>
  <si>
    <t>就业务工、带动生产</t>
  </si>
  <si>
    <t>其他</t>
  </si>
  <si>
    <t>东王村</t>
  </si>
  <si>
    <t>积翠镇东王村护河坝续建项目</t>
  </si>
  <si>
    <t>2025.6.1</t>
  </si>
  <si>
    <t>2025.9.1</t>
  </si>
  <si>
    <t>修护村护地河坝1500米</t>
  </si>
  <si>
    <t>通过修建护村护地河坝1500米，达到改善村容村貌，保护耕地，方便村民生产生活，增加村民务工收入的成效。</t>
  </si>
  <si>
    <t>大西沟</t>
  </si>
  <si>
    <t>积翠镇大西沟村污水改造二期工程续建项目</t>
  </si>
  <si>
    <t>铺设污水管1840米，铺设雨水管135米，新建检查井85座，新建污水收集池3个400立方米，新建安防系统1套</t>
  </si>
  <si>
    <t>通过修建污水池、污水管道等工作，达到解决污水排放问题、改善村容村貌，增加农户务工收入的成效。</t>
  </si>
  <si>
    <t>农产品仓储保鲜冷链基础设施建设</t>
  </si>
  <si>
    <t>积翠镇、马坊镇</t>
  </si>
  <si>
    <t>胡堡村、王家湾村</t>
  </si>
  <si>
    <t>农产品冷藏保鲜设施建设项目</t>
  </si>
  <si>
    <t>2025.02.01</t>
  </si>
  <si>
    <t>山西晋宝农产品有限贵公司、方山县鼎峰种养专业合作社</t>
  </si>
  <si>
    <t>新建冷藏库11350立方米</t>
  </si>
  <si>
    <t>通过新建冷藏库11350立方米，可达到壮大本地糯玉米、中药材产业，带动周边农户的成效。</t>
  </si>
  <si>
    <t>下昔村</t>
  </si>
  <si>
    <t>辣椒生产线扩建项目</t>
  </si>
  <si>
    <t>2025.05.30</t>
  </si>
  <si>
    <t>山西老传统红辣椒制品有限公司</t>
  </si>
  <si>
    <t>1.新建3000平米厂房，2.设备购置包括自动控制设备、清晰设备、杀菌设备、烘干设备、包装设备、检验化验设备等</t>
  </si>
  <si>
    <t>通过扩大辣椒生产线项目的实施，可达到壮大我县辣椒产业企业发展、带动农户增收的成效。</t>
  </si>
  <si>
    <t>种植业基地</t>
  </si>
  <si>
    <t>花家坡村</t>
  </si>
  <si>
    <t>花家坡村采摘大棚续建项目</t>
  </si>
  <si>
    <t>建设恒温采摘大棚2座</t>
  </si>
  <si>
    <t>通过在花家坡村建设恒温采摘大棚2座，达到产业发展有效壮大和发展村集体产业，带动脱贫人口增收的成效。</t>
  </si>
  <si>
    <t>农村公共服务</t>
  </si>
  <si>
    <t>开展县乡村公共服务一体化示范创建</t>
  </si>
  <si>
    <t>胡堡村</t>
  </si>
  <si>
    <t>胡堡村数字乡村建设续建项目</t>
  </si>
  <si>
    <t>完善胡堡村数字化硬件设施及服务软件，提升服务水平</t>
  </si>
  <si>
    <t>通过在胡堡村实施数字乡村续建工作，达到提升胡堡村数字化乡村治理水平的成效。</t>
  </si>
  <si>
    <t>胡堡村污水工程续建项目</t>
  </si>
  <si>
    <t>村内污水管网铺设及污水收集池建设</t>
  </si>
  <si>
    <t>通过在胡堡村实施污水工程续建工作，达到吸纳脱贫劳动力就近务工，增加务工收入、极大地改善村民居住环境的成效。</t>
  </si>
  <si>
    <t>来堡村</t>
  </si>
  <si>
    <t>北武当镇来堡村乡村振兴示范村续建项目</t>
  </si>
  <si>
    <t>完善2栋连栋膜温室,2栋玻璃温室设施</t>
  </si>
  <si>
    <t>通过示范村项目建设，达到脱贫户参与项目建设打工增加收入，旅游产业带动村民增加收入的成效。</t>
  </si>
  <si>
    <t>张家塔村</t>
  </si>
  <si>
    <t>张家塔乡村旅游示范村续建项目</t>
  </si>
  <si>
    <t>完善建设古戏台及村内安防设备设施</t>
  </si>
  <si>
    <t>通过乡村旅游示范村项目建设，达到脱贫户参与项目建设打工增加收入，旅游产业带动村民增加收入的成效。</t>
  </si>
  <si>
    <t>水沟湾村</t>
  </si>
  <si>
    <t>水沟湾村数字乡村续建项目</t>
  </si>
  <si>
    <t>完善水沟湾村数字化硬件设施及服务软件，提升服务水平</t>
  </si>
  <si>
    <t>通过实施数字乡村建设，达到提升水沟湾村数字化乡村治理水平的目的。</t>
  </si>
  <si>
    <t>大西沟村</t>
  </si>
  <si>
    <t>大西沟村污水改造工程续建项目</t>
  </si>
  <si>
    <t>完善村内污水管网铺设及路面硬化</t>
  </si>
  <si>
    <t>通过实施污水改造工程建设，达到建设过程中吸纳脱贫劳动力就近务工，增加务工收入，极大地改善村民居住环境的成效。</t>
  </si>
  <si>
    <t>韩庄村</t>
  </si>
  <si>
    <t>特色休闲农业田园项目</t>
  </si>
  <si>
    <t>2025.06.01</t>
  </si>
  <si>
    <t>对园区内种植区进行打造，对被水全部摧毁位置进行地貌恢复，填埋耕土，种植植物并铺设草坪。</t>
  </si>
  <si>
    <t>通过对园区内种植区进行打造，可达到提升田园综合体内的景观效果，并推进方山县生态文化旅游示范区建设，乃至吕梁市的生态文化旅游产业发展，战略意义深远的目的。</t>
  </si>
  <si>
    <t>就业务工，收益分红，带动生产</t>
  </si>
  <si>
    <t>北武当镇峪口镇</t>
  </si>
  <si>
    <t>峪口村、韩庄村</t>
  </si>
  <si>
    <t>方山特色休闲农业园区种植项目</t>
  </si>
  <si>
    <t>连片进行有机旱作种植农作物1000余亩</t>
  </si>
  <si>
    <t>通过连片进行有机旱作种植农作物1000余亩，达到带动农户种植增收的成效。</t>
  </si>
  <si>
    <t>粮油作物试验种植项目</t>
  </si>
  <si>
    <t>试验种植5亩旱稻</t>
  </si>
  <si>
    <t>通过试验种植5亩旱稻，辐射带动全县发展产业，达到促进方山县旅游发展，带动周边户增收的成效。</t>
  </si>
  <si>
    <t>方山特色休闲农业园区建设项目</t>
  </si>
  <si>
    <t>建成停车场、入口大门、入口广场、游客服务中心等建设内容； 并建成集散广场5243.6平方米、祖母的菜园4049平方米、巨型南瓜种植区（含140米瓜廊特色种植带）等。</t>
  </si>
  <si>
    <t xml:space="preserve"> 通过建成停车场、入口大门、入口广场、游客服务中心等建设内容； 并建成集散广场5243.6平方米、祖母的菜园4049平方米、巨型南瓜种植区（含140米瓜廊特色种植带等，达到促进方山县产业发展，改善旅游区环境，带动周边户增收的成效。</t>
  </si>
  <si>
    <t>设施大棚及蔬菜种植恢复重建项目</t>
  </si>
  <si>
    <t>2025.03.30</t>
  </si>
  <si>
    <t>方山县丰茂农业有限公司</t>
  </si>
  <si>
    <t>对毁坏的大棚进行修复，对毁坏的农田进行清理，购买蔬菜苗进行补栽</t>
  </si>
  <si>
    <t xml:space="preserve">通过设施大棚及蔬菜种植恢复重建项目，可达到提升田园综合体内的景观效果，并推进方山县生态文化旅游示范区建设，乃至吕梁市的生态文化旅游产业发展，战略意义深远的目的。 </t>
  </si>
  <si>
    <t>全县</t>
  </si>
  <si>
    <t>第三次土壤普查项目</t>
  </si>
  <si>
    <t>方山县农业农村局</t>
  </si>
  <si>
    <t>普查耕地398个、园地65个、林地70个、草地14个，普查内容为土壤性状、类型、立地条件、利用状况、土壤数据库和土壤样品库构建、土壤质量状况分析、普查成果汇交汇总等。</t>
  </si>
  <si>
    <t xml:space="preserve">通过第三次土壤普查项目实施，达到有效查明土壤类型及分布规律、查清土壤资源数量和质量等的重要方法，普查结果可为土壤科学分类、规划利用、改良培肥、保护管理等提供科学支撑，为我县经济社会生态建设重大政策的制定提供依据的成效。             </t>
  </si>
  <si>
    <t>方山县公路沿线环境整治工程</t>
  </si>
  <si>
    <t>2025.5.1</t>
  </si>
  <si>
    <t>公路段</t>
  </si>
  <si>
    <r>
      <rPr>
        <sz val="10"/>
        <color theme="1"/>
        <rFont val="宋体"/>
        <charset val="134"/>
        <scheme val="minor"/>
      </rPr>
      <t>沿线环境整治78707m、草坪管护32840m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、过村路段疏通边沟1263.6m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等</t>
    </r>
  </si>
  <si>
    <t>通过开展公路沿线环境整治工作，达到建设美丽乡村，提升人居环境质量，带动农户增加务工收入的成效。</t>
  </si>
  <si>
    <t>积翠至大武段道路标线项目</t>
  </si>
  <si>
    <t>2025.4.8</t>
  </si>
  <si>
    <t>2025.4.28</t>
  </si>
  <si>
    <t>方山县积翠至大武段道路标线工程、方山县横泉至峪口段通道绿化池水毁恢复工程、方山县南村至西相王段通道草坪水毁恢复工程</t>
  </si>
  <si>
    <t>通过在积翠至大武段开展道路标线工程，达到美化公路路容、建设美丽乡村、提高人居环境质量的成效。</t>
  </si>
  <si>
    <t>高家庄</t>
  </si>
  <si>
    <t>圪洞至梅洞沟旅游产业公路附属工程</t>
  </si>
  <si>
    <t>交通运输局</t>
  </si>
  <si>
    <t>沿梅洞沟旅游公路两侧栽植云杉2300株、国槐2100株。</t>
  </si>
  <si>
    <t>通过在梅洞沟旅游公路两侧栽植云杉2300株、国槐2100株工作，达到改善村容村貌，带动沿线村民投工投劳，增加收益的成效。</t>
  </si>
  <si>
    <t>马坊镇、积翠镇圪洞镇、峪口镇、大武镇、</t>
  </si>
  <si>
    <t>西沟村；运庄村、刘家庄、方山村、后则沟村、胡堡村、赤红村；圪洞村、建军庄村、石站头村；郝家墕村、峪口村、土福则村、横泉村；阳和沟、水源村、店坪村</t>
  </si>
  <si>
    <t>2025年方山县“四好”农村公路改造工程</t>
  </si>
  <si>
    <t>2025.05.10</t>
  </si>
  <si>
    <t>2025.11.20</t>
  </si>
  <si>
    <t>方山县交通运输局</t>
  </si>
  <si>
    <t>建设里程59.397公里；主要建设内容：路基、路面、桥涵、排水及安防等工程</t>
  </si>
  <si>
    <t xml:space="preserve">   通过实四好农村公路改造工程，达到改善旅游区的环境，有力的推动了我县旅游业的发展，为群众提供就业岗位，农户通过投工投劳增加收入的成效。</t>
  </si>
  <si>
    <t>圪洞镇、峪口镇</t>
  </si>
  <si>
    <t>4个村</t>
  </si>
  <si>
    <t>方山县圪洞至张家塔旅游公路水毁修复工程</t>
  </si>
  <si>
    <t>2025.6.10</t>
  </si>
  <si>
    <t>修复受损路段51处，修复里程4.488km，路面裂缝灌缝处理4km，涵洞出水口修复9处。路基、路面、涵洞、排水、及安防工程</t>
  </si>
  <si>
    <t xml:space="preserve"> 通过实施方山县圪洞至张家塔旅游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</si>
  <si>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6镇</t>
  </si>
  <si>
    <t>23村</t>
  </si>
  <si>
    <t>乡村道路建设工程项目</t>
  </si>
  <si>
    <t>2025.04.10</t>
  </si>
  <si>
    <t>2025.10.30</t>
  </si>
  <si>
    <t>公路路基、路面修复2.801公里、桥梁4座、涵洞6道及安全设施等工程</t>
  </si>
  <si>
    <t>通过实施乡村道路建设工程项目，达到了保证群众出行安全，车辆安全通行，提高公路的安全通行能力，确保公路的完好安全和畅通，完善乡村道路基础设施建设，项目在实施过程中群众投工投劳增加收入，改善群众的生活水平，提高群众满意度的成效。</t>
  </si>
  <si>
    <t>6个镇</t>
  </si>
  <si>
    <t>90个村</t>
  </si>
  <si>
    <t>方山县农村公路水毁修复工程</t>
  </si>
  <si>
    <t>2025.7.30</t>
  </si>
  <si>
    <t>路基、路面、桥梁、涵洞、排水、安全设施、防护工程</t>
  </si>
  <si>
    <t>通过实施方山县农村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</si>
  <si>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科技服务</t>
  </si>
  <si>
    <t>圪洞镇峪口镇大武镇北武当镇</t>
  </si>
  <si>
    <t>韩家山曹家山张家塔等20村</t>
  </si>
  <si>
    <t>核桃林提质增效项目</t>
  </si>
  <si>
    <t>2025.1.1</t>
  </si>
  <si>
    <t>林业局</t>
  </si>
  <si>
    <t>2025年干果经济林提质增效项目3.万亩，修剪涂白3.0万亩</t>
  </si>
  <si>
    <t>通过开展对3万亩核桃经济林修剪、嫁接、涂白工作，达到树木通风透光，提高品质，生长良好，树木增产，增加农民收入目的。</t>
  </si>
  <si>
    <t>带动生产、就业务工</t>
  </si>
  <si>
    <t>土福则、阳峁</t>
  </si>
  <si>
    <t>峪口镇土福桥至阳峁村路两侧防护林项目</t>
  </si>
  <si>
    <t>栽植国槐、金叶榆等</t>
  </si>
  <si>
    <t xml:space="preserve">通过开展土福则进村路绿化工作，达到改善村内人居环境，提高村民生活质量，参与项目实施脱贫劳力40人，共可获得收入15.0万元的目的。          </t>
  </si>
  <si>
    <t>前东旺坪</t>
  </si>
  <si>
    <t>圪洞镇前东旺坪红花沟栽植续建项目</t>
  </si>
  <si>
    <t>栽植油松山楂金叶榆18040株。</t>
  </si>
  <si>
    <t>通过开展红花沟绿化工作，达到改善提升前东旺坪村生态景观，改善当地生态环境，增加参与项目实施的脱贫劳力收入目的。</t>
  </si>
  <si>
    <t>马坊镇</t>
  </si>
  <si>
    <t>马坊庄上峪口等20村</t>
  </si>
  <si>
    <t>林业工程建设项目</t>
  </si>
  <si>
    <t>2021年人工乔木林1.04万亩，封山育林0.59万亩，黄河屏障0.26万亩； 2022年度人工植乔木林3.5万亩，封山育林1.5万亩，植被恢复0.6275万亩，退化林分修复2.万亩，黄河屏障0.3万亩。</t>
  </si>
  <si>
    <t>通过开展林业工程建设绿化9.8175万亩，达到提高方山县森林覆盖率，改善方山生态环境，增加农户务工收入的成效。</t>
  </si>
  <si>
    <t>马坊镇积翠镇峪口镇北武当镇</t>
  </si>
  <si>
    <t>四皓龙泉刘家庄西村常家山新明松泉</t>
  </si>
  <si>
    <t>林业工程建设项目2</t>
  </si>
  <si>
    <t>2018年三北封山0.5万亩，2019年人工造乔木林0.6万亩，2020封山育林0.5万亩，2020三北人工造林0.3万亩</t>
  </si>
  <si>
    <t>通过开展林业工程建设绿化1.9亩，达到提高方山县森林覆盖率，改善方山生态环境，增加农户务工收入的成效。</t>
  </si>
  <si>
    <t>全县6镇</t>
  </si>
  <si>
    <t>神堂沟马坊积翠等25村</t>
  </si>
  <si>
    <t>林业工程建设（土地流转）项目</t>
  </si>
  <si>
    <t>太佳环城高速两侧造林绿化，土地流转23637亩。</t>
  </si>
  <si>
    <t>通过进行土地流转23637亩，达到提高方山县森林覆盖率，改善方山生态环境，增加村民务工收入的成效。</t>
  </si>
  <si>
    <t>土地流转</t>
  </si>
  <si>
    <t>开府马坊积翠等40村</t>
  </si>
  <si>
    <t>环境整治项目</t>
  </si>
  <si>
    <t>修剪乔木类57954株，灌木类26512丛，绿篱类22544.1平方米，清理杂草10919.2平方米，割紫穗槐853平方米。共72公里</t>
  </si>
  <si>
    <t>通过开展对209国道、峪松线、机场大道两侧树木的修剪、除草等工作，达到改善道路两侧的生态景观，提升道路的品味，增加农民收入的目的。</t>
  </si>
  <si>
    <t>积翠镇、峪口镇、北武当镇</t>
  </si>
  <si>
    <t>积翠镇刘家庄峪口镇张家塔北武当镇韩庄</t>
  </si>
  <si>
    <t>储备林结余资金造林项目</t>
  </si>
  <si>
    <t>人工造林0.0534万亩</t>
  </si>
  <si>
    <t>通过开展林业工程建设绿化0.0534亩，达到提高方山县森林覆盖率，改善方山生态环境，增加农户务工收入的成效。</t>
  </si>
  <si>
    <t>西山</t>
  </si>
  <si>
    <t>县城西山吊桥南侧木栈道建设工程</t>
  </si>
  <si>
    <t>修木栈道878米</t>
  </si>
  <si>
    <t>通过开展修木栈道，达到给人们提供在森林中锻炼场所，提高人们的健康水平，预计可使参与项目实施的脱贫劳力31人，共可获得收入约25万元的目的。</t>
  </si>
  <si>
    <t>全县5镇</t>
  </si>
  <si>
    <t>209国道峪松线两侧村</t>
  </si>
  <si>
    <t>209国道太佳高速口至杨家会路段及峪松线两侧道路提升工程</t>
  </si>
  <si>
    <t>绿化长度59.6公里，栽植油松、云杉、金叶白蜡，种植草坪、苜蓿、金鸡菊、松国菊、天人菊、波斯菊等，现需投资414.9万元</t>
  </si>
  <si>
    <t>通过开展道路两侧绿化建设，达到提道路两侧绿化景观，改善方山生态环境，增加农户务工收入的成效。</t>
  </si>
  <si>
    <t>张家塔</t>
  </si>
  <si>
    <t>方山县张家塔乡村旅游建设工程</t>
  </si>
  <si>
    <t>修旱溪80.66㎡，景墙5段，直型墙48.83㎡，园路355.54㎡，装饰灯14套，路灯13套，喷灌1套，本项目栽植乔木211株、灌木2681丛、绿篱1184.8㎡、花卉6524.5㎡，铺种草坪593.1㎡等。</t>
  </si>
  <si>
    <t>通过开展张家塔乡村旅游建设绿化工作，达到改善提升张家塔村生态景观，观光景观，增加对游客的吸引力目的。</t>
  </si>
  <si>
    <t>创业</t>
  </si>
  <si>
    <t>创业补助</t>
  </si>
  <si>
    <t>脱贫劳动力外出务工稳岗补助项目</t>
  </si>
  <si>
    <t>人力资源和社会保障局</t>
  </si>
  <si>
    <t>对外出务工六个月，且月工资在1000元以上的脱贫劳动力进行外出务工稳岗补助。</t>
  </si>
  <si>
    <t>通过给全县务工6个月以上脱贫劳动力（含监测对象）每人发放补助1200元，达到促进脱贫劳动力稳定增收的目的。</t>
  </si>
  <si>
    <t>圪洞</t>
  </si>
  <si>
    <t>石站头</t>
  </si>
  <si>
    <t>丘陵山区农田宜机机化改造项目</t>
  </si>
  <si>
    <t>现代农业发展服务中心</t>
  </si>
  <si>
    <t>土地平整、田间道路建设面积1000亩。</t>
  </si>
  <si>
    <t>通过开展宜机化改造1000亩，达到改善农业基础实施条件，有效防止耕地撂荒现象，提高土地利用率和粮食综合生产能力，保障粮食安全生产，农民增收的目的。</t>
  </si>
  <si>
    <t>优质杂粮全程机械化作业项目</t>
  </si>
  <si>
    <t>小杂粮的耕、种、防、收面积5000亩</t>
  </si>
  <si>
    <t>通过机械化作业的工作，达到农民增产的目的。</t>
  </si>
  <si>
    <t>六个乡镇</t>
  </si>
  <si>
    <t>81个村</t>
  </si>
  <si>
    <t>农业生产托管服务项目</t>
  </si>
  <si>
    <t>农作物的耕、种、防、收环节托管，全县面积14万亩</t>
  </si>
  <si>
    <t>通过对合作社农业生产托管项目进行补贴，扩大了规模生产托管，壮大了合作社主体，达到带动农民增收的成效。</t>
  </si>
  <si>
    <t>智慧农业</t>
  </si>
  <si>
    <t>马坊</t>
  </si>
  <si>
    <t>开府</t>
  </si>
  <si>
    <t>智慧农机社会化服务建设项目</t>
  </si>
  <si>
    <t>2025.09.01</t>
  </si>
  <si>
    <t>农业生产资料、农产品大数据服务站建设，面积1600平米</t>
  </si>
  <si>
    <t>通过软硬件设备的购置及应用工作，达到农户提质增效的目的</t>
  </si>
  <si>
    <t>带动生产土地流转</t>
  </si>
  <si>
    <t>峪口</t>
  </si>
  <si>
    <t>横泉</t>
  </si>
  <si>
    <t>农产品初加工提质增效技术推广项目</t>
  </si>
  <si>
    <t>2025.07.01</t>
  </si>
  <si>
    <t>引进杂粮清选去杂，碾米穆、储存、分级包装</t>
  </si>
  <si>
    <t>通过农产品初加工提质增效技术推广项目,达到增进农户收入的成效。</t>
  </si>
  <si>
    <t>带动生产收益分红</t>
  </si>
  <si>
    <t>养殖业基地</t>
  </si>
  <si>
    <t>马 坊</t>
  </si>
  <si>
    <t>吴家沟</t>
  </si>
  <si>
    <t>小山村农林牧专业合作社</t>
  </si>
  <si>
    <t>扩大养殖规模</t>
  </si>
  <si>
    <t>通过产品改良工作，达到周边农民增加收入的目的</t>
  </si>
  <si>
    <t>收益分红、资产入股</t>
  </si>
  <si>
    <t>春来种植专业合作社</t>
  </si>
  <si>
    <t>农业生产</t>
  </si>
  <si>
    <t>通过土地流转规模种植的工作，达到农民增产增收的目的</t>
  </si>
  <si>
    <t>就业务工、收益分红、土地流转</t>
  </si>
  <si>
    <t>志勇家庭农场</t>
  </si>
  <si>
    <t>通过扩大养殖规模的工作，达到周边农民增加收入的目的</t>
  </si>
  <si>
    <t>积翠</t>
  </si>
  <si>
    <t>冯家庄</t>
  </si>
  <si>
    <t>泽峰家庭农场</t>
  </si>
  <si>
    <t>带动生产就业务工</t>
  </si>
  <si>
    <t>赤坚岭</t>
  </si>
  <si>
    <t>大山养殖家庭农场</t>
  </si>
  <si>
    <t>种养集合</t>
  </si>
  <si>
    <t>邦罗村</t>
  </si>
  <si>
    <t>志文种养殖家庭农场</t>
  </si>
  <si>
    <t>长盛养殖家庭农场</t>
  </si>
  <si>
    <t>通过扩大养殖规模的工作，达到周边农民增加收入的目的。</t>
  </si>
  <si>
    <t>石湾</t>
  </si>
  <si>
    <t>海勤家庭农场</t>
  </si>
  <si>
    <t>新民村</t>
  </si>
  <si>
    <t>方山县鸦儿崖景区旅游基础设施续建项目</t>
  </si>
  <si>
    <t>方山文旅局</t>
  </si>
  <si>
    <t>山西坤鹏建设工程
有限公司</t>
  </si>
  <si>
    <t>建设游客中心927㎡、公共卫生间165.24㎡、停车场5334.44㎡、步道2852㎡和供水供电工程3336.73㎡等</t>
  </si>
  <si>
    <t>通过开展建设游客中心927㎡、公共卫生间165.24㎡、停车场5334.44㎡、步道2852㎡和供水供电工程3336.73㎡等工作，达到改善人居环境、村容村貌，带动农户增加务工收入，推动我县旅游业发展的成效。</t>
  </si>
  <si>
    <t>农村供水保障设施建设</t>
  </si>
  <si>
    <t>赵庄村</t>
  </si>
  <si>
    <t>赵庄村蓄水池工程</t>
  </si>
  <si>
    <t>2025.08.30</t>
  </si>
  <si>
    <t>方山县水利局</t>
  </si>
  <si>
    <t>200T蓄水池1座</t>
  </si>
  <si>
    <t>通过开展赵庄村蓄水池工作，达到解决760人的成效和目的。</t>
  </si>
  <si>
    <t>大武镇</t>
  </si>
  <si>
    <t>龙凤村</t>
  </si>
  <si>
    <t>龙凤村饮水主管道及入户工程</t>
  </si>
  <si>
    <t>2寸主管道2km，入户200户</t>
  </si>
  <si>
    <t>通过开展龙凤村主管道及入户的工作，达到解决654人的成效和目的。</t>
  </si>
  <si>
    <t>秦家坡村</t>
  </si>
  <si>
    <t>秦家坡村饮水主管道及入户工程</t>
  </si>
  <si>
    <t>2寸主管道1km，入户128户</t>
  </si>
  <si>
    <t>通过开展秦家坡村饮水主管道及入户的工作，达到解决336人的成效和目的。</t>
  </si>
  <si>
    <t>松泉村</t>
  </si>
  <si>
    <t>下昔集中供水工程补充水源</t>
  </si>
  <si>
    <t>大口井1眼</t>
  </si>
  <si>
    <t>通过开展下昔集中供水工程补充水源的工作，达到解决11707人成效和目的。</t>
  </si>
  <si>
    <t>举人头村、郭家沟村、庙底村、东湾村、圪针湾村、花家坡村、庄上村、车道崖村、石湾村、麻 地会村</t>
  </si>
  <si>
    <t>千人以下农村饮水安全工程水质提升工程</t>
  </si>
  <si>
    <t>消毒设备10套</t>
  </si>
  <si>
    <t>通过开展千人以下农村饮水安全工程水质提升工程的工作，达到解决8494人的成效和目的。</t>
  </si>
  <si>
    <t>购买消毒剂项目</t>
  </si>
  <si>
    <t>消毒剂2000瓶，消毒装置150套</t>
  </si>
  <si>
    <t>通过开展购买消毒剂项目工作，达到解决133607人的成效和目的。</t>
  </si>
  <si>
    <t>水质检测中心设备配备项目</t>
  </si>
  <si>
    <t>离子色谱仪</t>
  </si>
  <si>
    <t>通过开展水质检测中心设备配备项目的工作，达到解决133607人的成效和目的。</t>
  </si>
  <si>
    <t>冯家庄村</t>
  </si>
  <si>
    <t>方山县冯家庄村河道堤防工程</t>
  </si>
  <si>
    <t>2025.7.10</t>
  </si>
  <si>
    <t>水利局</t>
  </si>
  <si>
    <t>新建浆砌石堤防200m，河道疏浚200m</t>
  </si>
  <si>
    <t>通过开展河道堤防工程，达到提高河道行洪安全、保护耕地、保护人口的成效。</t>
  </si>
  <si>
    <t>肉牛冻精采购项目</t>
  </si>
  <si>
    <t>方山县肉牛产业发展中心</t>
  </si>
  <si>
    <t>采购优质肉牛冻精2万支，用于全县1.5万头肉牛改良</t>
  </si>
  <si>
    <t>通过开展采购2万支优质冻精用于全年1.5万头肉牛改良工作，达到提高我县能繁母牛品质、增加农户养殖效益，可保障中央基础母牛扩群提质项目顺利实施，也可降低改良成本，为养殖户提供更完善的服务，进一步减轻养殖户经济负担的成效。</t>
  </si>
  <si>
    <t>奖励补助
带动生产</t>
  </si>
  <si>
    <t>动物防疫社会化服务补助项目</t>
  </si>
  <si>
    <t>2025.08.1</t>
  </si>
  <si>
    <t>方山县畜牧兽医中心</t>
  </si>
  <si>
    <t>第三方动物防疫社会化服务公司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</si>
  <si>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。</t>
  </si>
  <si>
    <t>通过开展动物防疫社会化服务工作，达到养殖场户生物安全水平得到明显提升,养殖、免疫等档案进一步规范,各项防控措施全面落实,确保辖区内不发生重大动物疫情的目的。</t>
  </si>
  <si>
    <t>带动生产
就业务工</t>
  </si>
  <si>
    <t>规模养殖场畜禽粪污治理和资源化利用项目</t>
  </si>
  <si>
    <t>修建粪污贮存设施≥1500m³</t>
  </si>
  <si>
    <t>通过开展规模养殖场畜禽粪污治理和资源化利用工作，达到有效解决粪污带来的环保问题，减少环境污染，保护环境的目的。</t>
  </si>
  <si>
    <t>赤坚岭村</t>
  </si>
  <si>
    <t>赤坚岭季节差蔬菜冷库制冰厂</t>
  </si>
  <si>
    <t>马坊镇人民政府</t>
  </si>
  <si>
    <t>冷库建设面积200立方米制冰设备一套</t>
  </si>
  <si>
    <t>通过修建季节差蔬菜冷库制冰厂，达到保证蔬菜存储，带动村民增收的成效。</t>
  </si>
  <si>
    <t>麻峪</t>
  </si>
  <si>
    <t>麻峪村冷库附属工程</t>
  </si>
  <si>
    <t>麻峪村</t>
  </si>
  <si>
    <t>蔬菜交易市场（制冰厂）附属工程</t>
  </si>
  <si>
    <t>通过完善冷库附属工程，使冷库运行更为顺畅，达到进一步增加集体收入，带动周边群众就业的成效。</t>
  </si>
  <si>
    <t>马坊村</t>
  </si>
  <si>
    <t>马坊村排洪渠建设项目</t>
  </si>
  <si>
    <t>2025.08.01</t>
  </si>
  <si>
    <t>排洪渠1960m</t>
  </si>
  <si>
    <t>通过修建排洪渠1960米，达到确保人民财产安全，带动农户增加务工收入的成效。</t>
  </si>
  <si>
    <t>马坊村主街道两侧铺油项目</t>
  </si>
  <si>
    <t>铺油3700㎡</t>
  </si>
  <si>
    <t>通过在马坊村主街道两侧开展铺油项目，达到改善市场繁荣环境的成效。</t>
  </si>
  <si>
    <t>产业路、资源路、旅游路建设</t>
  </si>
  <si>
    <t>西沟</t>
  </si>
  <si>
    <t>西沟村养殖牛场道路硬化项目</t>
  </si>
  <si>
    <t>西沟村</t>
  </si>
  <si>
    <t>养牛场道路两公里硬化</t>
  </si>
  <si>
    <t>通过开展通往养牛场道路修建工作，达到为村民提供便利，实现村民增收的目的。</t>
  </si>
  <si>
    <t>农村电网建设（通生产、生活用电、提高综合电压和供电可靠性）</t>
  </si>
  <si>
    <t>西沟村养殖场架电项目</t>
  </si>
  <si>
    <t>养殖场架电.变压器一台.6300米高压线.等其它材料.</t>
  </si>
  <si>
    <t>通过在养牛场开展架电工作，达到为养殖户加工饲草料等提供便利、实现养殖户效益增收的成效。</t>
  </si>
  <si>
    <t>红崖湾</t>
  </si>
  <si>
    <t>红崖湾村村通道路升级改造项目</t>
  </si>
  <si>
    <t>红崖湾村委</t>
  </si>
  <si>
    <t>村内道路铺油硬化9000㎡</t>
  </si>
  <si>
    <t>通过开展道路提升工程，达到村容村貌改造的目的。</t>
  </si>
  <si>
    <t>市场建设和农村物流</t>
  </si>
  <si>
    <t>红崖湾村季节差蔬菜产业配套设施项目</t>
  </si>
  <si>
    <t>购买制冰厂和冷库设备共计100万元左右、冷库改造500㎡共需50万左右</t>
  </si>
  <si>
    <t>通过开展配套基础设施，达到蔬菜产物储存、便于村民销售的目的。</t>
  </si>
  <si>
    <t>赤街村</t>
  </si>
  <si>
    <t>赤街村跨河大桥项目</t>
  </si>
  <si>
    <t>赤街村村委</t>
  </si>
  <si>
    <t>修建长30米，宽4.2米的跨河大桥</t>
  </si>
  <si>
    <t>通过开展修建桥梁，达到方便村民开展农业生产工作，带动农户增加务工收入的成效。</t>
  </si>
  <si>
    <t>吴家沟村</t>
  </si>
  <si>
    <t>吴家沟村修建甜玉米交易市场项目</t>
  </si>
  <si>
    <t>彩钢平房500平方米，地泵1台，平台840平方米，输送带2台等</t>
  </si>
  <si>
    <t>通过开展修建甜玉米交易市场，达到保证玉米流通，增加村民收入的成效。</t>
  </si>
  <si>
    <t>树林则</t>
  </si>
  <si>
    <t>树林则村村通沥青路面工程</t>
  </si>
  <si>
    <t>树林则村</t>
  </si>
  <si>
    <t>村通沥青2000平米路面工程</t>
  </si>
  <si>
    <t>通过开展村通沥青路面道路修建工作，达到为村民提供便利，实现村民增收的目的。</t>
  </si>
  <si>
    <t>树林则村修建排洪渠项目</t>
  </si>
  <si>
    <t>600米的排洪渠</t>
  </si>
  <si>
    <t>通过开展600米的排洪渠，达到杜绝农田损坏、保证村民财产安全，为村民提供便利，实现村民增收的目的。</t>
  </si>
  <si>
    <t>开府村村级道路提升工程</t>
  </si>
  <si>
    <t>2025.05.05</t>
  </si>
  <si>
    <t>2025.06.05</t>
  </si>
  <si>
    <t>开府村</t>
  </si>
  <si>
    <t>8公里村级道路提升改造</t>
  </si>
  <si>
    <t>通过实施村级道路提升工作，达到改善村容村貌，提升村民收入的目的。</t>
  </si>
  <si>
    <t>赤街会</t>
  </si>
  <si>
    <t>赤街会新建田间桥项目</t>
  </si>
  <si>
    <t>周家沟村委</t>
  </si>
  <si>
    <t>新建田间桥</t>
  </si>
  <si>
    <t>通过新建田间桥1座，达到方便村民交通出行和春耕秋收的成效。</t>
  </si>
  <si>
    <t>赤街会和杨家坪</t>
  </si>
  <si>
    <t>周家沟村赤街会和杨家坪自来水主管道改造项目</t>
  </si>
  <si>
    <t>杨家坪主管道改造300米，赤街会君则沟自来水主管道改造1500米</t>
  </si>
  <si>
    <t>通过开展自来水主管道改造工作，达到保障村内人畜饮水，带动农户增加务工收入的成效。</t>
  </si>
  <si>
    <t>磨地湾</t>
  </si>
  <si>
    <t>磨地湾村巷道铺油项目</t>
  </si>
  <si>
    <t>马坊镇磨地湾村</t>
  </si>
  <si>
    <t>6000平米</t>
  </si>
  <si>
    <t>通过开展巷道铺油工作，达到交通便利，村民出现方便，人居环境美丽的成效。</t>
  </si>
  <si>
    <t>温家庄村</t>
  </si>
  <si>
    <t>温家庄村河坝修建项目</t>
  </si>
  <si>
    <t>温家庄村村民委员会</t>
  </si>
  <si>
    <t>修建河坝500米</t>
  </si>
  <si>
    <t>通过修建河坝500米，达到保护村民农业生产不受雨季洪水灾害的目的。</t>
  </si>
  <si>
    <t>赤红村</t>
  </si>
  <si>
    <t>赤红村新建河坝项目</t>
  </si>
  <si>
    <t>2025.4.1</t>
  </si>
  <si>
    <t>2025.11.1</t>
  </si>
  <si>
    <t>积翠镇人民政府</t>
  </si>
  <si>
    <t>新建河坝500米</t>
  </si>
  <si>
    <t>通过开展修建河坝500米工作，达到了保护村民经济生命财产安全的成效。</t>
  </si>
  <si>
    <t>运庄村</t>
  </si>
  <si>
    <t>运庄村维修田间路项目</t>
  </si>
  <si>
    <t>2025.8.1</t>
  </si>
  <si>
    <t>田间道路200米</t>
  </si>
  <si>
    <t>通过开展维修田间路200米工作，达到改善村内人居环境，带动农户参与务工的成效。</t>
  </si>
  <si>
    <t>积翠村</t>
  </si>
  <si>
    <t>积翠村修建阳塔田间桥项目</t>
  </si>
  <si>
    <t>2025.06.1</t>
  </si>
  <si>
    <t>新建长20米宽3米高8米田间桥</t>
  </si>
  <si>
    <t>通过开展修建田间桥工作，达到改善村民出行条件，提升村内人居环境，增加村民务工收入的成效。</t>
  </si>
  <si>
    <t>石湾村</t>
  </si>
  <si>
    <t>石湾村硬化田间路项目</t>
  </si>
  <si>
    <t>2025.05.1</t>
  </si>
  <si>
    <t>硬化田间路，长5000米，宽2.7米，共13500平方米</t>
  </si>
  <si>
    <t>通过硬化田间路13500平方米，达到解决雨季雨水损毁农田问题，方便农民出行秋收增收的成效。</t>
  </si>
  <si>
    <t>石湾村修建采摘温室大棚项目</t>
  </si>
  <si>
    <t>2025.04.1</t>
  </si>
  <si>
    <t>修建三个采摘温室大棚，共4000平方米</t>
  </si>
  <si>
    <t>通过修建采摘大棚4000平方米，达到就地解决务工，增加集体和村民收入的成效。</t>
  </si>
  <si>
    <t>水沟湾村修建田间道路项目</t>
  </si>
  <si>
    <t>修建田间道路1600平方</t>
  </si>
  <si>
    <t>通过修建田间道路1600平方，达到改善全村村民出行条件，保护村内耕地的成效。</t>
  </si>
  <si>
    <t>水沟湾村修建温室大棚</t>
  </si>
  <si>
    <t>水沟湾村委</t>
  </si>
  <si>
    <t>修建温室大棚3个(1500平方)</t>
  </si>
  <si>
    <t>通过修建温室大棚，达到耕地利用率，增加村民收入，提高村集体收入的成效。</t>
  </si>
  <si>
    <t>胡堡村产业厂区河卵石回填项目</t>
  </si>
  <si>
    <t>2025.9.25</t>
  </si>
  <si>
    <t>2025.10.25</t>
  </si>
  <si>
    <t>胡堡村村民委员会</t>
  </si>
  <si>
    <t>回填32800立方米河卵石</t>
  </si>
  <si>
    <t>通过开展回填32800立方米河卵石，达到提高厂房生产效率的成效。</t>
  </si>
  <si>
    <t>麻地会村农业灌溉水渠改建项目</t>
  </si>
  <si>
    <t>长1100米水渠，宽1.5米，高1.5米。</t>
  </si>
  <si>
    <t>通过改建农业灌溉水渠，达到完善我村237亩农业灌溉设施配套，亩产预增收800斤，群众增收22.7万元的成效。</t>
  </si>
  <si>
    <t>麻地会村修建温室大棚项目</t>
  </si>
  <si>
    <t>麻地会村委</t>
  </si>
  <si>
    <t>建设600平方米5个温室大棚</t>
  </si>
  <si>
    <t>通过修建温室大棚，达到提高11亩农田增产，群众四季就近就业，年预增收26万元的成效。</t>
  </si>
  <si>
    <t>南虎滩村新建新能源充电站项目</t>
  </si>
  <si>
    <t>新建新能源充电站
6个充电桩</t>
  </si>
  <si>
    <t>通过开展安装充电桩工作，达到提高村集体收入，带动村民增收的成效。</t>
  </si>
  <si>
    <t>土地流转、收益分红</t>
  </si>
  <si>
    <t>冯家庄村新建护村坝项目</t>
  </si>
  <si>
    <t>新建护村坝100米</t>
  </si>
  <si>
    <t>通过新建护村坝，达到保护村民生产、生活、财产安全的成效。</t>
  </si>
  <si>
    <t>冯家庄村新建野生菌类加工厂项目</t>
  </si>
  <si>
    <t>在冯家庄村新建加工厂房及加工设施设备</t>
  </si>
  <si>
    <t>通过在冯家庄村修建野生菌类加工厂项目，达到带动村集体产业发展、带动脱贫群众增收的成效。</t>
  </si>
  <si>
    <t>方山</t>
  </si>
  <si>
    <t>方山村田间路硬化项目</t>
  </si>
  <si>
    <t>方山村</t>
  </si>
  <si>
    <t>和尚坡至西梁1km，长申坪至党家俞2km，邦罗口至凹则梁0.4km，青杨塔至李家弯0.7km，南门外2km。共计6.1km。路边还需做“U”型排水渠。</t>
  </si>
  <si>
    <t>通过开展田间路硬化工程，达到3000亩耕地的利用和种子成活率，保护村内耕地，提升粮食产量的成效</t>
  </si>
  <si>
    <t>孔家庄村</t>
  </si>
  <si>
    <t>孔家庄村田间道路硬化项目</t>
  </si>
  <si>
    <t>卧龙潭自然村田间道路硬化，6300平米，孔家庄行政村硬化3000平米</t>
  </si>
  <si>
    <t>通过硬化田间道路，达到方便群众生产生活，提高群众生产效率的成效。</t>
  </si>
  <si>
    <t>大西沟村修建进村大桥项目</t>
  </si>
  <si>
    <t>修建进村大桥1座，长72米，宽7米，路基长700米，垫土方2500立方，路面铺油700米，简易排水、护桥坝以及其它费用</t>
  </si>
  <si>
    <t>通过修建进村大桥，达到解决村民出行便利、生产生活物资运输便利的目的。</t>
  </si>
  <si>
    <t>赵庄村养殖基地配套设施项目</t>
  </si>
  <si>
    <t>2025.3.01</t>
  </si>
  <si>
    <t>建设饲料房800平米、产房200平米、水井一座、水泥路360平米</t>
  </si>
  <si>
    <t>通过完善养殖基地配套设施，达到带动养殖户扩大养殖规模，增加村集体收益的成效。</t>
  </si>
  <si>
    <t>赵庄村瑞丰农庄建设项目</t>
  </si>
  <si>
    <t>建设采摘大棚2座，观景长廊100米，共享菜园1200平米，研学大厅1000平米</t>
  </si>
  <si>
    <t>通过建设瑞丰农庄项目，达到增加村集体收益，带动全村经济发展的成效。</t>
  </si>
  <si>
    <t>就业务工、收益分红</t>
  </si>
  <si>
    <t>刘家庄村果园嫁接采摘园项目</t>
  </si>
  <si>
    <t>刘家庄村</t>
  </si>
  <si>
    <t>三十亩果园嫁接新品种水果，改为采摘园</t>
  </si>
  <si>
    <t>通过开垦三十亩果园嫁接水果新品种，达到方便游客露营、采摘，吸引游客，促销农产品，增加村集体收入的成效。</t>
  </si>
  <si>
    <t>东王村修建污水管网项目</t>
  </si>
  <si>
    <t>2025.4.10</t>
  </si>
  <si>
    <t>2025.11.10</t>
  </si>
  <si>
    <t>主管网1500米，次管网300米</t>
  </si>
  <si>
    <t>通过修建污水管网项目，达到改善村内人居环境，带动增加农户务工收入的成效。</t>
  </si>
  <si>
    <t>后则沟</t>
  </si>
  <si>
    <t>后则沟村神槐沟河道疏通项目</t>
  </si>
  <si>
    <t>后则沟村委</t>
  </si>
  <si>
    <t>河道平均宽度15米，长度400余米，清淤厚度约1米</t>
  </si>
  <si>
    <t>通过在后则沟村进行河道疏通工作，达到改善人居环境，美观村容村貌，为村民出行提供了方便，极大提升全村人民的幸福感和获得感的成效。</t>
  </si>
  <si>
    <t>孔家庄村山楂种植项目</t>
  </si>
  <si>
    <t>种植山楂516亩</t>
  </si>
  <si>
    <t>通过种植山楂经济林，达到有效解决村内剩余劳动力务工难题，增加群众分红收入，壮大村集体经济的成效。</t>
  </si>
  <si>
    <t>孔家庄村冷链仓储保鲜项目</t>
  </si>
  <si>
    <t>建设冷链仓储保鲜库4000m³</t>
  </si>
  <si>
    <t>通过建设冷链仓储保鲜库，达到带动全县冷链物流产业发展，提高全县果蔬，肉蛋等农副产品的增值和抗风险能力，进一步壮大村级集体经济，是孔家庄村能在产业振兴快车道上稳步发展的成效</t>
  </si>
  <si>
    <t>带动生产、帮助产销对接</t>
  </si>
  <si>
    <t>后则沟红山楂经济林续建项目</t>
  </si>
  <si>
    <t>2025.09.30</t>
  </si>
  <si>
    <t>后则沟村</t>
  </si>
  <si>
    <t>修路、水利设施、种植山楂500亩</t>
  </si>
  <si>
    <t>通过扩展500亩红山楂经济林及配套砂石路水利设施，达到壮大村集体经济收入，增加村民收入的成效。</t>
  </si>
  <si>
    <t>积翠镇刘家庄村乡村旅游示范村续建项目</t>
  </si>
  <si>
    <t>建设苍鹭观鸟台、拱桥、湿地公园绿化、水车、沥青路面、景点石等</t>
  </si>
  <si>
    <t>通过建设河道修复工程、苍鹭观景台、露营营地、游客服务中心以及农家乐项目，吸引各地游客来旅游观光，带动村内人员就业、产业发展，实现农民增收、村集体增收的目的。</t>
  </si>
  <si>
    <t>胡堡村甜糯玉米加工厂续建项目</t>
  </si>
  <si>
    <t>修建玉米加工厂2200平方米及附属工程</t>
  </si>
  <si>
    <t>通过修建玉米加工厂及附属工程，达到增加村集体经济收、促进就业务工、带动村民种植积极性的成效</t>
  </si>
  <si>
    <t>带动生产、就业务工、收益分红</t>
  </si>
  <si>
    <t>胡堡村村内小巷硬化续建项目</t>
  </si>
  <si>
    <t>村内小巷硬化2700平方米</t>
  </si>
  <si>
    <t>通过硬化村内小巷，达到改善村民出行条件、带动农户增加务工收入的成效。</t>
  </si>
  <si>
    <t>数字乡村建设（信息通信基础设施建设、数字化、智能化建设等）</t>
  </si>
  <si>
    <t>胡堡村数字化建设二期工程项目</t>
  </si>
  <si>
    <t>试验田监控设备一套</t>
  </si>
  <si>
    <t>通过开展数字化建设，达到促进乡村建设的成效。</t>
  </si>
  <si>
    <t>运庄村修建温室大棚项目</t>
  </si>
  <si>
    <t>2025.07.30</t>
  </si>
  <si>
    <t>修建长50米，宽10米温室大棚共3个(1500平方米)，及基础配套设施（连接道路硬化，供水井等）</t>
  </si>
  <si>
    <t>通过修建温室大棚，达到就地解决务工，达到增加集体和村民收入的成效。</t>
  </si>
  <si>
    <t>石站头村南后庄</t>
  </si>
  <si>
    <t>南后庄饮水安全维修养护及入户工程</t>
  </si>
  <si>
    <t>圪洞镇人民政府</t>
  </si>
  <si>
    <t>石站头村</t>
  </si>
  <si>
    <t>1、铺设Φ63PE上水管2023m；2、铺设Φ63E输水管939m，铺设Φ50PE输水管730m，铺设Φ32PE输水管1199m，铺设Φ25PE输水管5939m；3、新建管道水表井10个。</t>
  </si>
  <si>
    <t>通过对南后庄上水管与输水管官网改造，达到消除冬季冻管及自来水入户的成效。</t>
  </si>
  <si>
    <t>万亩小杂粮农业机械现代化产业发展项目</t>
  </si>
  <si>
    <t>圪洞镇石站头村股份经济联合社</t>
  </si>
  <si>
    <t>机械化种植谷子3000亩、高粱2000亩、玉米3000亩、大豆1000亩、马铃薯1000亩；购买拖拉机2台、勺轮式覆膜精量播种机2台、液压翻转犁2台、马铃薯种植机1台、马铃薯收获/1台、马铃薯打（杀）秧机1台、旋耕机2台、联合收割机1台、杂粮籽粒收获割台1台、粮食烘干机1台、农用车1辆、碾米设备1套；新建彩钢库房2座等。</t>
  </si>
  <si>
    <t>通过开展农业生产全程机械化耕种收与农产品初加工，达到旋地机械化、播种精量免间苗、收获籽粒化免晾晒、仓储粮食含水分标准化、农产品附加值提高化，提高粮食产量，增加农民与村集体经济收入，实现农业生产现代化，产业规模化的目的。</t>
  </si>
  <si>
    <t>津良庄村</t>
  </si>
  <si>
    <t>津良庄村神堂坪自来水、下水、路面修理工程</t>
  </si>
  <si>
    <t>修建津良庄村自来水下水系统，配套平整路面，铺设自来水3000米，铺设下水2000米，平整道路2000米</t>
  </si>
  <si>
    <t>通过开展津良庄村神堂坪自来水、下水、路面修理工作，达到改善人居环境，提升村民幸福感的目的</t>
  </si>
  <si>
    <t>津良庄村下水修建</t>
  </si>
  <si>
    <t>修建下水2000米</t>
  </si>
  <si>
    <t>通过开展津良庄村下水修建工作，达到改善人居环境，提升村民幸福感目的</t>
  </si>
  <si>
    <t>其他（便民综合服务设施、文化活动广场、体育设施、村级客运站、公共照明设施等）</t>
  </si>
  <si>
    <t>津良庄村路灯修建项目</t>
  </si>
  <si>
    <t>安装路灯300盏</t>
  </si>
  <si>
    <t>通过开展津良庄村路灯修建工作，达到改善人居环境，提升村民幸福感目的</t>
  </si>
  <si>
    <t>农村养老设施建设（养老院、幸福院、日间照料中心等）</t>
  </si>
  <si>
    <t>五保户窑洞维修</t>
  </si>
  <si>
    <t>整修7孔窑洞</t>
  </si>
  <si>
    <t>通过开展津良庄村修建七孔窑洞工作，提升特困群众幸福感目的</t>
  </si>
  <si>
    <t>东沟村</t>
  </si>
  <si>
    <t>东沟村田间路维修扩建工程</t>
  </si>
  <si>
    <t>田间路维修拓宽；8000米</t>
  </si>
  <si>
    <t>通过开展田间路维修扩建工作，达到便利农户出行、田间作业、增加收入的目的。</t>
  </si>
  <si>
    <t>东沟村主干道维修升级工程</t>
  </si>
  <si>
    <t>村内主干道硬化维修；3000米</t>
  </si>
  <si>
    <t>通过对村内主干道进行维修硬化，达到便利群众出行，为经济发展巩固基础的成效。</t>
  </si>
  <si>
    <t>东沟村村集体产业发展项目</t>
  </si>
  <si>
    <t>村集体综合楼产业发展打造基础；地面五层，地下一层，每层700平米，共4200平米</t>
  </si>
  <si>
    <t>通过利用现有综合楼的基础，装修打造六层共4200平米，达到增加集体经济收入，创造就业岗位，带动群众增收的目的。</t>
  </si>
  <si>
    <t>东沟村生活污水处理项目工程</t>
  </si>
  <si>
    <t>全体村民家庭生活污水处理设备及相关配套设施建设</t>
  </si>
  <si>
    <t>通过修建全村污水处理设施，达到为村民生活工作提供便利，减少环境污染，实现农村污水源头治理，切实提高群众幸福感的成效。</t>
  </si>
  <si>
    <t>东沟村公共照明设施建设工程</t>
  </si>
  <si>
    <t>村内主干道公共照明设施建设；120杆公共路灯</t>
  </si>
  <si>
    <t>通过在主干道安装照明设施，达到减少村民、学生等群体夜间出行安全隐患，提高群众幸福感的目的。</t>
  </si>
  <si>
    <t>东沟村自来水管道维修改造工程</t>
  </si>
  <si>
    <t>全村自来水总管道维修更换升级；3000米</t>
  </si>
  <si>
    <t>通过实施自来水管道维修更换升级工作，达到方便村民的生产生活条件，带动农户增加务工收入的成效。</t>
  </si>
  <si>
    <t>建军庄村</t>
  </si>
  <si>
    <t>建军庄村修建四季大棚</t>
  </si>
  <si>
    <t>6个长为8米宽为10米的大棚</t>
  </si>
  <si>
    <t>通过修建四季大棚的方式利用先进的耕种技术，达到提高耕地利用率和种子成活率，从而增加村民收成和收入的成效。</t>
  </si>
  <si>
    <t>糜家塔</t>
  </si>
  <si>
    <t>田间路硬化及排水渠修建</t>
  </si>
  <si>
    <t>糜家塔村</t>
  </si>
  <si>
    <t>糜家塔村榆树粱田间路硬化及排水渠工程及沿线交通安全设施工程 田间路长3500米，边沟长3500米，宽4米，交通安全设施500米。</t>
  </si>
  <si>
    <t>通过对田间路硬化，达到方便了村民的生产生活，也保障了村民出行安全的目的。</t>
  </si>
  <si>
    <t>赤红村蚯蚓养殖项目</t>
  </si>
  <si>
    <t>遮阳棚1000平方米，排水渠1500米，窑洞8间，鱼池1座，机械10台。</t>
  </si>
  <si>
    <t>通过实施蚯蚓养殖项目，项目建成后可达到增加收益80万元，解决20人稳定就业的成效。</t>
  </si>
  <si>
    <t>乡村道路硬化铺油</t>
  </si>
  <si>
    <t>沟卜沟路全长1100米，宽4米，后沟全场500米，宽3米，硬化铺油</t>
  </si>
  <si>
    <t>通过对乡村道路硬化铺油，达到方便了村民的生产生活，减少了村民出行坑坑洼洼，保障了安全的成效。</t>
  </si>
  <si>
    <t>西山村</t>
  </si>
  <si>
    <t>西山村田地供水项目</t>
  </si>
  <si>
    <t>田地供水</t>
  </si>
  <si>
    <t>通过开展田地供水项目工作，达到更好的村民种植收成的成效。</t>
  </si>
  <si>
    <t>潘家坂</t>
  </si>
  <si>
    <t>潘家坂村修建大棚项目</t>
  </si>
  <si>
    <t>潘家坂村</t>
  </si>
  <si>
    <t>新建3个暖棚，每个占地650平方米</t>
  </si>
  <si>
    <t>通过在潘家坂村新建3个暖棚，达到提高耕地使用率，提高村民生活条件的成效。</t>
  </si>
  <si>
    <t>潘家坂村修建冷库项目</t>
  </si>
  <si>
    <t>新建冷库1个，占地2亩</t>
  </si>
  <si>
    <t>通过开展新建冷库工作，达到解决大棚种植物的储存问题，使种植物达到保险的目的。</t>
  </si>
  <si>
    <t>潘家坂村修建金狼沟水渠项目</t>
  </si>
  <si>
    <t>修建水渠长330米</t>
  </si>
  <si>
    <t>通过在金狼沟修建水渠330米项目，达到改善群众的生活水平，从而提高了群众的幸福感、满足感，方便村民出行的成效。</t>
  </si>
  <si>
    <t>潘家坂村修建西河沟水渠项目</t>
  </si>
  <si>
    <t>修建水渠长290米</t>
  </si>
  <si>
    <t>通过在西河沟修建水渠290米项目，达到改善群众的生活水平，从而提高了群众的幸福感、满足感，方便村民出行的成效。</t>
  </si>
  <si>
    <t>东湾村</t>
  </si>
  <si>
    <t>东湾村田间路硬化项目</t>
  </si>
  <si>
    <t>峪口镇人民政府</t>
  </si>
  <si>
    <t>混凝土硬化5公里，其中村内东梁至下梁3公里，对坝则2公里。</t>
  </si>
  <si>
    <t>通过开展田间路硬化工作，达到改善村内人居环境，带动农户参与务工的成效。</t>
  </si>
  <si>
    <t>峪口村新建温室大棚培育香菇菌项目</t>
  </si>
  <si>
    <t>修建50亩温室大棚培育香菇菌.</t>
  </si>
  <si>
    <t>通过开展新建温室大棚50亩，达到带动村集体增收的成效。</t>
  </si>
  <si>
    <t>峪口村农业冷链设施项目</t>
  </si>
  <si>
    <t>新建冷库1000立方米，服务周边合作社及农户。</t>
  </si>
  <si>
    <t>通过建设冷链1座，达到进一步壮大村级集体经济发展的成效。</t>
  </si>
  <si>
    <t>横泉村</t>
  </si>
  <si>
    <t>横泉村宅基地护坝和水渠新建项目</t>
  </si>
  <si>
    <t>新建宅基地配套水渠和护坝，110余米。</t>
  </si>
  <si>
    <t>通过开展新建护地坝及水渠工作，达到维护村内群众安全的目的。</t>
  </si>
  <si>
    <t>于成龙陵园续建水渠和便道项目</t>
  </si>
  <si>
    <t>续建水渠440米。</t>
  </si>
  <si>
    <t>通过修建水渠440米，达到改善人居环境，增加村民务工收入的成效。</t>
  </si>
  <si>
    <t>张家塔古村落开发与保护项目</t>
  </si>
  <si>
    <t>基础设施提升</t>
  </si>
  <si>
    <t>通过开展基础设施提升工作，达到改善旅游区环境，带动农户增加务工收入的成效。</t>
  </si>
  <si>
    <t>峪口村换热站建设项目</t>
  </si>
  <si>
    <t>新建换热站1处，新铺设供热管道3千米，新增变压器1台。</t>
  </si>
  <si>
    <t>通过新建换热站1处，达到冬季集中取暖全覆盖，改善群众生活条件，带动农户增加务工收入的成效。</t>
  </si>
  <si>
    <t>兴盛苑移民安置区</t>
  </si>
  <si>
    <t>易地移民一期（兴盛苑小区）消防设施建设项目</t>
  </si>
  <si>
    <t>对3栋单人户安置楼楼道进行加宽，卸装防护窗；新增3处消防水箱；完善其他消防设施。</t>
  </si>
  <si>
    <t>通过在峪口镇易地移民一期（兴盛苑小区）实施消防设施建设，达到提高火灾防范能力，保障人员安全，减少财产损失的成效。</t>
  </si>
  <si>
    <t>南村</t>
  </si>
  <si>
    <t>南村村内道路硬化项目</t>
  </si>
  <si>
    <t>进村主干道铺油硬化，大约8700米</t>
  </si>
  <si>
    <t>通过道路硬化，达到改善全村村民出行条件，带动农户增加务工收入的成效。</t>
  </si>
  <si>
    <t>南村田间道路修建项目</t>
  </si>
  <si>
    <t>1、羊羊背-生态园田间路修建1000米。2、垃圾场-东梁田间路修建3200米；3、进忠门口-东吴城田间路修建2500米；4、前南村口-新庄脑畔田间路修建4000米</t>
  </si>
  <si>
    <t>通过道路硬化，达到改善全村村民出行条件，提高农民种地的积极性的成效。</t>
  </si>
  <si>
    <t>南村灌溉渠/U型渠修建项目</t>
  </si>
  <si>
    <t>1、上麻坪-下麻坪灌溉渠修建1500米；2、西坪上-西坪下灌溉渠修建2000米；3、桥南-下西山U型渠修建4200米。</t>
  </si>
  <si>
    <t>通过修建灌溉渠，达到改善全村村民出行条件，提高农民种地的积极性的成效。</t>
  </si>
  <si>
    <t>吉家庄村</t>
  </si>
  <si>
    <t>吉家庄村排洪渠修建项目</t>
  </si>
  <si>
    <t>吉家庄村排洪渠修建500余米。</t>
  </si>
  <si>
    <t>通过修建排洪渠500余米，达到确保人民财产安全，带动农户增加务工收入的成效。</t>
  </si>
  <si>
    <t>安上村</t>
  </si>
  <si>
    <t>安上村村内大小巷铺油项目</t>
  </si>
  <si>
    <t>村内大小巷道铺油8公里</t>
  </si>
  <si>
    <t>通过开展道路铺油工作，达到改善村内人居环境，带动农户参与务工的成效。</t>
  </si>
  <si>
    <t>安上村人居环境综合整治暨村集体危房拆除修缮工程</t>
  </si>
  <si>
    <t>拆除旧有危房，按标准新建日间照料中心140平米</t>
  </si>
  <si>
    <t>通过开展人居环境综合整治暨村集体危房拆除修缮工程，带动改善村容村貌，带动农户增加务工收入的成效。</t>
  </si>
  <si>
    <t>安上村北梁道路修缮项目</t>
  </si>
  <si>
    <t>混凝土硬化3公里</t>
  </si>
  <si>
    <t>通过开展道路修缮工作，达到改善村内人居环境，带动农户参与务工的成效。</t>
  </si>
  <si>
    <t>土福则村</t>
  </si>
  <si>
    <t>土福则村护村坝，排水渠修建项目</t>
  </si>
  <si>
    <t>新建护村坝、排洪渠80米</t>
  </si>
  <si>
    <t>通过开展修建护村坝及排水渠工作，达到保护村民生产、生活、财产安全的成效。</t>
  </si>
  <si>
    <t>农村卫生厕所改造（户用、公共厕所）</t>
  </si>
  <si>
    <t>圪针湾村修建便民公厕项目</t>
  </si>
  <si>
    <t>2025.07.10</t>
  </si>
  <si>
    <t>便民公厕1座</t>
  </si>
  <si>
    <t>通过在本村修建公厕1座，达到解决村民无公厕问题，提升安置点人居环境，方便群众的成效。</t>
  </si>
  <si>
    <t>圪针湾、吉家庄、郝家焉、花家坡村</t>
  </si>
  <si>
    <t>方山县峪口镇田间道路以工代赈示范项目</t>
  </si>
  <si>
    <t>对峪口镇圪针湾村（5.386KM)、吉家庄村(4.675KM)、郝家焉村(3.059KM)、花家坡村(2KM)田间道路硬化</t>
  </si>
  <si>
    <t>峪口镇水毁农田治理及配套灌溉、道路设施修复项目</t>
  </si>
  <si>
    <t>农田治理，道路设施修复</t>
  </si>
  <si>
    <t>通过开展农田治理及道路设施修复工作，达到改善村容村貌，带动农户增加务工收入的目的。</t>
  </si>
  <si>
    <t>方山县垃圾分拣站配套道路硬化、挡墙、排水渠、涵管修缮项目</t>
  </si>
  <si>
    <t>道路硬化、涵管修缮</t>
  </si>
  <si>
    <t>通过开展道路硬化工作，达到改善村内基础设施条件，带动农户增加务工收入的目的。</t>
  </si>
  <si>
    <t>峪口村石板梁小组排洪渠建设项目</t>
  </si>
  <si>
    <t>峪口村村排洪渠修建300余米。</t>
  </si>
  <si>
    <t>通过修建排洪渠300余米，达到确保人民财产安全，带动农户增加务工收入的成效。</t>
  </si>
  <si>
    <t>花家坡村美乡村建设项目</t>
  </si>
  <si>
    <t>一是更新全村老旧自来水、生活污水管道铺设4800米，新建小型集污站；二是对全村老旧村巷道路改造提升铺油4800米；三是对全村集中供暖设施管道铺设4800米，四是全县主要公共区域安装太阳能路灯150盏；五是实施村庄周边人居环境综合整治。</t>
  </si>
  <si>
    <t>通过开展美丽乡村建设工作，达到提改善村容村貌，完善基础设施，带动村民增加务工收入的成效。</t>
  </si>
  <si>
    <t>南村美乡村建设项目</t>
  </si>
  <si>
    <t>一是对全村村巷道路铺油共9000米；二是全县主要公共区域安装太阳能路灯300盏；三是实施村庄周边人居环境综合整治。</t>
  </si>
  <si>
    <t>圪针湾村美乡村建设项目</t>
  </si>
  <si>
    <t>一是对全村村巷道路铺油共1600米；对全村主要公共区域安装太阳能路灯30盏；二是修建地段修建300米毛石挡土墙预防地质危险。三是对圪针湾村“小广场”实施铺装改造，大约5600平方米。四是新建80立方米污水处理站；</t>
  </si>
  <si>
    <t>安上村美乡村建设项目</t>
  </si>
  <si>
    <t>一是对全村村巷道路路面提升2600米，路面硬化及修复2500米；二是全县主要公共区域安装太阳能路灯60盏；三全村监控安装300盏，四是实施村庄周边人居环境综合整治。</t>
  </si>
  <si>
    <t>东湾村美乡村建设项目</t>
  </si>
  <si>
    <t>一是对全村自来水管网改造12000米；二是村委至209国道两边排水渠500米更换；三是硬化田间路东梁至下梁3公里及对坝则2公里，宽度3米；四是村内大小巷铺油12000平方米。五是村委西30米围墙重建。</t>
  </si>
  <si>
    <t>圪针湾村村巷街道路面提升项目</t>
  </si>
  <si>
    <t>2025.08.10</t>
  </si>
  <si>
    <t>一是对全村村巷道路铺油共1.6公里；二是主要公共区域安装太阳能路灯30盏；三是实施村庄周边人居环境综合整治。</t>
  </si>
  <si>
    <t>通过开展村巷街道路面工作，达到交通便利，村民出现方便，提升村容村貌的成效。</t>
  </si>
  <si>
    <t>圪针湾毛石挡土墙建设项目</t>
  </si>
  <si>
    <t>在村行洪渠北侧，修建毛石挡土墙，长度600米。</t>
  </si>
  <si>
    <t>通过开展修砌挡土墙600米工作，达到改善村内基础设施条件、改善村容村貌的目的。</t>
  </si>
  <si>
    <t>圪针湾村小型生活污水处理站项目</t>
  </si>
  <si>
    <t>新修建80立方的小型污水处理站.</t>
  </si>
  <si>
    <t>通过修建农村生活污水处理站工作，达到为村民生活工作提供便利，减少环境污染，实现农村污水源头治理，切实提高群众幸福感的成效。</t>
  </si>
  <si>
    <t>来堡村修建石坝项目</t>
  </si>
  <si>
    <t>北武当镇人民政府</t>
  </si>
  <si>
    <t>来堡村拔头沟口修建石坝389米</t>
  </si>
  <si>
    <t>通过开展石坝建设工作，达到改善村庄整体环境的目的。</t>
  </si>
  <si>
    <t>来堡村铺设村内大巷道项目</t>
  </si>
  <si>
    <t>来堡村村内巷道2600平米</t>
  </si>
  <si>
    <t>通过开展村内大巷建设，完善村内基础设施建设共工作，达到提升整体村容村貌，为乡村旅游发展提供保障的目的。</t>
  </si>
  <si>
    <t>来堡村修建玻璃大棚智慧农业项目</t>
  </si>
  <si>
    <t>2025.8.2</t>
  </si>
  <si>
    <t>2800平米的现代实施农业</t>
  </si>
  <si>
    <t>通过开展培育新品种，种植反季节蔬菜和花卉，达到带动村民增收的目的。</t>
  </si>
  <si>
    <t>来堡村窑洞造型连廊项目</t>
  </si>
  <si>
    <t>于氏族规家训宣传布展500平米</t>
  </si>
  <si>
    <t>通过开展廉洁小镇建设，达到廉政思想深入人心的目的。</t>
  </si>
  <si>
    <t>韩庄村道路硬化项目</t>
  </si>
  <si>
    <t>硬化一巷至二巷1400平方米,前坪2400平方米。一巷统建房周边村内干道260余米。硬化四巷至五巷村内主干道路长30多米，宽7米</t>
  </si>
  <si>
    <t>韩庄村建设流地小吃餐车项目</t>
  </si>
  <si>
    <t>建设个性化定制餐车</t>
  </si>
  <si>
    <t>通过餐车与客流分时段波动情况结合，扶持村内小吃摊主，达到为后续田园综合体小吃街打好基础的成效。</t>
  </si>
  <si>
    <t>韩庄村三巷至四巷挡土墙项目</t>
  </si>
  <si>
    <t>2025.3.1</t>
  </si>
  <si>
    <t>四巷至三巷大约200多米长，10余米高的土墙。</t>
  </si>
  <si>
    <t>通过开展修砌挡土墙工作，达到改善村内基础设施条件、改善村容村貌的目的。</t>
  </si>
  <si>
    <t>韩庄村自来水管道老化转接新水管道项目</t>
  </si>
  <si>
    <t>2025.2.1</t>
  </si>
  <si>
    <t>村民自来水管道年久老化，时常有管道破裂，冲毁民房的事件发生。由于前几年新修的水塔不能用，需要加固旧水塔。</t>
  </si>
  <si>
    <t>通过开展转接新自来水管道工作，达到改善村内基础设施、村民安全饮水的目的。</t>
  </si>
  <si>
    <t>武当村</t>
  </si>
  <si>
    <t>武当村人畜分离养殖项目</t>
  </si>
  <si>
    <t>2025.3.10</t>
  </si>
  <si>
    <t>2025.10.10</t>
  </si>
  <si>
    <t>新建：牛棚6个1800㎡、草料房500㎡、管理房120㎡、消毒房60㎡、变压器1台、修路3500㎡、通自来水1000米、平整场地5000㎡</t>
  </si>
  <si>
    <t>通过开展建设人畜分离养殖工作，达到改善村容村貌，带动村民增加养殖收入的成效。</t>
  </si>
  <si>
    <t>武当村旅游示范提升改造项目</t>
  </si>
  <si>
    <t>2025.5.10</t>
  </si>
  <si>
    <t>2025.9.15</t>
  </si>
  <si>
    <t>打造民宿、改造道教广场、修缮诸神庙、铺设松泉村污水自来水</t>
  </si>
  <si>
    <t>通过开展民宿打造、道教广场改造、诸神庙修缮、松泉村污水自来水铺设工作，达到旅游示范村的提升，带动村集体经济收入的成效。</t>
  </si>
  <si>
    <t>新民村巷道沥青铺面项目</t>
  </si>
  <si>
    <t>2025.7.25</t>
  </si>
  <si>
    <t>主巷道沥青铺面6000平米</t>
  </si>
  <si>
    <t>通过修建主巷道沥青铺面6000平米，达到极大的方便群众出行，提高人民群众的生活水平的目的。</t>
  </si>
  <si>
    <t>新民村下水铺设项目</t>
  </si>
  <si>
    <t>村内主项道下水管道铺设</t>
  </si>
  <si>
    <t>通过在村内主项道开展下水管道铺设，达到方便群众，改善人居环境提高人民群众的生活水平的目的。</t>
  </si>
  <si>
    <t>庙底村</t>
  </si>
  <si>
    <t>庙底村巷道沥青铺面项目</t>
  </si>
  <si>
    <t>通过对巷道的铺面，达到方便群众出行，提高人民群众的生活水平的目的。</t>
  </si>
  <si>
    <t>庙底村下水铺设项目</t>
  </si>
  <si>
    <t>新房移民小区安置点</t>
  </si>
  <si>
    <t>新房移民小区集中供暖项目</t>
  </si>
  <si>
    <t>2025.2.10</t>
  </si>
  <si>
    <t>2025.03.10</t>
  </si>
  <si>
    <t>大武镇人民政府</t>
  </si>
  <si>
    <t>改建小区集中供暖，由过去的电供暖改建为集中供暖。</t>
  </si>
  <si>
    <t>通过对移民安置点实施集中供暖工程，达到安置点冬季集中取暖全覆盖，改善安置点搬迁群众生活条件的成效。</t>
  </si>
  <si>
    <t>阳和沟村</t>
  </si>
  <si>
    <t>阳和沟村石门焉自然村供水设施改建项目</t>
  </si>
  <si>
    <t>阳和沟村石门焉自然村</t>
  </si>
  <si>
    <t>阳和沟村石门焉新铺设管道3700米，新建供水点8个，监测井10，部分个户管道入户</t>
  </si>
  <si>
    <t>通过石门焉自然村供水设施改建，达到保证石门焉村民饮水条件的成效。</t>
  </si>
  <si>
    <t>郭家沟村</t>
  </si>
  <si>
    <t>郭家沟河坝项目</t>
  </si>
  <si>
    <t>郭家沟村新房自然村</t>
  </si>
  <si>
    <t>修建挡墙6500平方米</t>
  </si>
  <si>
    <t>通过修建河坝约6500方米，达到保护村民的耕地40余亩的成效。</t>
  </si>
  <si>
    <t>杨家会村</t>
  </si>
  <si>
    <t>杨家会村修建春秋大棚项目</t>
  </si>
  <si>
    <t>占地30亩，计划修建四季温室10棚，春秋大棚10棚，深井一面，硬化路面245米</t>
  </si>
  <si>
    <t>通过开展修建春秋大棚工作，达到提高耕地利用率和种子成活率，增加村集体收入，提高农民种地、务工积极性的成效。</t>
  </si>
  <si>
    <t>大武四村</t>
  </si>
  <si>
    <t>大武四村修建春秋大棚项目</t>
  </si>
  <si>
    <t>计划修建春秋大棚10棚</t>
  </si>
  <si>
    <t>新洞移民安置点</t>
  </si>
  <si>
    <t>新洞移民安置点基础设施建设项目</t>
  </si>
  <si>
    <t>新洞安置点</t>
  </si>
  <si>
    <t>新洞安置点3、4号楼地库防水工程、小区绿化、小区道路铺油</t>
  </si>
  <si>
    <t>通过在新洞移民安置点完善基础设施建设工作，达到提高搬迁群众的生活条件，投工投劳增加务工收入的成效。</t>
  </si>
  <si>
    <t>农村清洁能源设施建设（燃气、户用光伏、风电、水电、农村生物质能源、北方地区清洁取暖等）</t>
  </si>
  <si>
    <t>郭家沟村换热站建设项目</t>
  </si>
  <si>
    <t>新建换热站一座</t>
  </si>
  <si>
    <t>通过在郭家沟村修建换热站，达到居民所需供暖条件，提升群众幸福指数，同时带动农户增加务工收入的成效。</t>
  </si>
  <si>
    <t>新洞上村（武回庄小组）</t>
  </si>
  <si>
    <t>武回庄村修建田间道路项目</t>
  </si>
  <si>
    <t>新洞上村武回庄小组</t>
  </si>
  <si>
    <t>新建一条长4500米.宽3米，厚0.15米田间道路</t>
  </si>
  <si>
    <t>通过修建田间路，达到改善全村310户出行条件，提高农民种地的积极性的成效。</t>
  </si>
  <si>
    <t>东坡村</t>
  </si>
  <si>
    <t>东坡村修建田间道路项目</t>
  </si>
  <si>
    <t>新建一条长3000米.宽5米，厚0.15米田间道路</t>
  </si>
  <si>
    <t>通过修建田间路，达到改善村民出行条件，提高农民种地的积极性的成效。</t>
  </si>
  <si>
    <t>店坪</t>
  </si>
  <si>
    <t>店坪村水沟田间路</t>
  </si>
  <si>
    <t>店坪村水沟自然村</t>
  </si>
  <si>
    <t>新建一条长3000米.宽4米，厚0.15米田间道路</t>
  </si>
  <si>
    <t>举人头村</t>
  </si>
  <si>
    <t>举人头村田间路建设</t>
  </si>
  <si>
    <t>新建一条长2200米.宽4米，厚0.15米田间道路</t>
  </si>
  <si>
    <t>杨家塔村</t>
  </si>
  <si>
    <t>杨家塔村扶贫车间建设项目</t>
  </si>
  <si>
    <t>新建扶贫车间并购置相关设备，以米面、肉类、蔬菜为原料，经加工烹制成包子，速冻包装后进行销售</t>
  </si>
  <si>
    <t>通过新建扶贫车间400平方米及购置相关设备等工作，达到可以带动本村农产品销售和增加本村劳动力就业机会的成效。</t>
  </si>
  <si>
    <t>前东旺坪村</t>
  </si>
  <si>
    <t>VR鬼屋</t>
  </si>
  <si>
    <t>130平方米</t>
  </si>
  <si>
    <t>通过开VR鬼屋，达到增加新的利润点目的。</t>
  </si>
  <si>
    <t>游客接待中心</t>
  </si>
  <si>
    <t>对于村委大院空余的仓库进行重新改建与装修</t>
  </si>
  <si>
    <t>通过游客接待中心，达到提高村集体服务水平的成效。</t>
  </si>
  <si>
    <t>村内自来水管道更换</t>
  </si>
  <si>
    <t>15千米</t>
  </si>
  <si>
    <t>通过更换自来水管道，达到改善村民吃水，增加务工收入的成效。</t>
  </si>
  <si>
    <t>韩庄</t>
  </si>
  <si>
    <t>韩庄村道路铺油</t>
  </si>
  <si>
    <t>北武当镇韩庄村</t>
  </si>
  <si>
    <t>道路铺油2350米，宽5米</t>
  </si>
  <si>
    <t>通过道路铺油，达到改善全村村民出行条件，提高农民种地的积极性的成效。</t>
  </si>
  <si>
    <t>村巷道路硬化</t>
  </si>
  <si>
    <t>硬化道路4800米，宽3米</t>
  </si>
  <si>
    <t>通过硬化道路，达到改善全村村民出行条件，提高农民种地的积极性的成效。</t>
  </si>
  <si>
    <t>高明田间路</t>
  </si>
  <si>
    <t>北武当镇来堡村</t>
  </si>
  <si>
    <t>宽3米，长3.5公里</t>
  </si>
  <si>
    <t>通过修建田间路，达到改善全村村民出行条件，提高农民种地的积极性的成效。</t>
  </si>
  <si>
    <t>食品一条街</t>
  </si>
  <si>
    <t>修建20个3*4m的小吃房</t>
  </si>
  <si>
    <t>通过修建食品一条街，达到增加新的利润点目的。</t>
  </si>
  <si>
    <t>高家庄村田间路提质升级工程项目</t>
  </si>
  <si>
    <t>高家庄村村民委员会</t>
  </si>
  <si>
    <t>新建田间道路长:4000m 路基宽:3m 路厚:6cm  路面：水泥;</t>
  </si>
  <si>
    <t>通过开展田间路提质升级工作，将达到进一步解决群众生产交通问题，改善田间交通条件，促进农村经济发展的目的。</t>
  </si>
  <si>
    <t>高家庄村户户通道路提质升级工程</t>
  </si>
  <si>
    <t>户户通道路总长:2000m 路基宽:2-3m 路厚:6cm  路面：沥青
路灯：100个</t>
  </si>
  <si>
    <t>通过开展户户通道路提质升级工程工作，达到改善村内道路，提升人居环境的目的</t>
  </si>
  <si>
    <t>高家庄村排水渠建设项目</t>
  </si>
  <si>
    <t>排水渠总长:100m 宽:1m 深:0.5m
材料：混凝土</t>
  </si>
  <si>
    <t>通过开展排水渠建设工作，达到防洪排涝、保护环境、改善交通条件的目的</t>
  </si>
  <si>
    <t>潘家坂村田间路修缮硬化工程</t>
  </si>
  <si>
    <t>田间路共7公里，山路3公里，平地4公里</t>
  </si>
  <si>
    <t>通过修建田间路，达到给村民带来便利，带动农户务工增收的成效。</t>
  </si>
  <si>
    <t>潘家坂村修建神沟水渠工程</t>
  </si>
  <si>
    <t>450米</t>
  </si>
  <si>
    <t>庄上村</t>
  </si>
  <si>
    <t>小吃营地</t>
  </si>
  <si>
    <t>庄上村村委会</t>
  </si>
  <si>
    <t>发展小吃营地1000平方米</t>
  </si>
  <si>
    <t>通过发展小吃营地工作，达到增加乡村旅游收入的目的</t>
  </si>
  <si>
    <t>神堂坪道路提质升级工程</t>
  </si>
  <si>
    <t>津良庄村村委会</t>
  </si>
  <si>
    <t>续建道路总长:400m 
路基宽:6.5m 路厚:6cm路面：沥青 路灯：40个</t>
  </si>
  <si>
    <t>通过开展神堂坪道路提质升级工程工作，达到提升人民幸福感的目的。</t>
  </si>
  <si>
    <t>水沟大路提质升级工程</t>
  </si>
  <si>
    <t>续建道路总长:300m 
路基宽:7m 路厚:6cm路面：沥青 路灯：30个</t>
  </si>
  <si>
    <t>通过开展水沟大路提质升级工作，达到提升人民幸福感的目的。</t>
  </si>
  <si>
    <t>南沟河槽水毁修复工程</t>
  </si>
  <si>
    <t>新建河槽总长：400m  宽：6m 
河堤材料：石头、混凝土</t>
  </si>
  <si>
    <t>通过开展南沟河槽水毁修复工程工作，达到维护人民群众生命财产的成效。</t>
  </si>
  <si>
    <t>津良庄村神堂坪自来水改造工程</t>
  </si>
  <si>
    <t>自来水长度：800米  管径：80mm 土方：1200方   加泵站1个  检查井10个  恢复路面：沥青400方 混凝土（水稳层）1200方</t>
  </si>
  <si>
    <t>通过自来水改造工程,达到把“两不愁三保障”压实的目的。</t>
  </si>
  <si>
    <t>糜家塔村委</t>
  </si>
  <si>
    <t>剧本杀店</t>
  </si>
  <si>
    <t>120平方米</t>
  </si>
  <si>
    <t>通过开剧本杀店，达到。增加新的利润点目的</t>
  </si>
  <si>
    <t>狼人杀店</t>
  </si>
  <si>
    <t>100平方米</t>
  </si>
  <si>
    <t>通过开展狼人杀店，达到增加新的利润点目的。</t>
  </si>
  <si>
    <t>密室逃脱店</t>
  </si>
  <si>
    <t>200平方米</t>
  </si>
  <si>
    <t>通过开密室逃脱店，达到增加新的利润点目的。</t>
  </si>
  <si>
    <t>VR游戏体验馆</t>
  </si>
  <si>
    <t>340平方米</t>
  </si>
  <si>
    <t>通过开VR游戏体验馆，达到增加新的利润点目的。</t>
  </si>
  <si>
    <t>横沟村</t>
  </si>
  <si>
    <t>横沟村河坝修复工程项目</t>
  </si>
  <si>
    <t>新建河坝总长：1200m  河堤材料：石头、混凝土</t>
  </si>
  <si>
    <t>通过开展横沟村河坝修复工程项目工作，达到增加农户务工的成效。</t>
  </si>
  <si>
    <t>上山田间路护栏项目</t>
  </si>
  <si>
    <t>西山村村民委员会</t>
  </si>
  <si>
    <t>续建道路总长：4千米 材料：钢管</t>
  </si>
  <si>
    <t>通过开展地下室排水开挖项目工程，达到提升人民生命财产幸福感的目的</t>
  </si>
  <si>
    <t>班庄村</t>
  </si>
  <si>
    <t>续建旧村田间路</t>
  </si>
  <si>
    <t>班庄村村民委员会</t>
  </si>
  <si>
    <t>续建旧村田间路（含排水道）3.5公里</t>
  </si>
  <si>
    <t>通过开展续建旧村田间路工作，达到方便村民生产生活的目的。</t>
  </si>
  <si>
    <t>翻新原村路</t>
  </si>
  <si>
    <t>翻新原村路800多米</t>
  </si>
  <si>
    <t>通过开展翻新原村路工作，达到方便村民生产生活的目的。</t>
  </si>
  <si>
    <t>石站头村高家山村民小组</t>
  </si>
  <si>
    <t>淤地坝排洪渠项目</t>
  </si>
  <si>
    <t>修建排洪渠500米</t>
  </si>
  <si>
    <t>通过开展淤地坝排洪渠工作，达到提升生命财产的成效。</t>
  </si>
  <si>
    <t>水上游乐园</t>
  </si>
  <si>
    <t>修建钓鱼台、水上乐园游乐设施和周边绿化美化等70亩</t>
  </si>
  <si>
    <t>通过修建钓鱼台等游乐设施工作，达到增加乡村旅游收入的目的</t>
  </si>
  <si>
    <t>通村路硬化项目</t>
  </si>
  <si>
    <t>水泥硬化通村路1500米</t>
  </si>
  <si>
    <t>通过开展田间路硬化，达到方便村民交通出行和春耕秋收的成效</t>
  </si>
  <si>
    <t>石站头村胡家岭村民小组</t>
  </si>
  <si>
    <t>猪场路硬化项目</t>
  </si>
  <si>
    <t>水泥硬化猪场1000米</t>
  </si>
  <si>
    <t>石站头村袁家甲村民小组</t>
  </si>
  <si>
    <t>维修水毁通户路项目</t>
  </si>
  <si>
    <t>维修村内通户水毁路300米</t>
  </si>
  <si>
    <t>石站头村秦家坡村民小组</t>
  </si>
  <si>
    <t>通村通户路硬化项目</t>
  </si>
  <si>
    <t>水泥硬化通村通户路1000米</t>
  </si>
  <si>
    <t>石站头村石站头村民小组</t>
  </si>
  <si>
    <t>石站头人畜饮水改造项目</t>
  </si>
  <si>
    <t>更换深井泵一台、供水管1500米，修建检查井10个</t>
  </si>
  <si>
    <t>通过对人畜饮水进行改造，达到保障村民饮水安全的成效。</t>
  </si>
  <si>
    <t>石站头村十一个村民小组</t>
  </si>
  <si>
    <t>智能化人畜饮水供水系统项目</t>
  </si>
  <si>
    <t>十一套智能化控制供水设备</t>
  </si>
  <si>
    <t>通过购置十一套智化控制水设备，达到减轻村集体负担，保障村民饮水安全的成效</t>
  </si>
  <si>
    <t>古贤村</t>
  </si>
  <si>
    <t>田间道路硬化</t>
  </si>
  <si>
    <t>长4公里*宽3.5米*15公分厚</t>
  </si>
  <si>
    <t>通过硬化村内道路，达到增加村集体收入的目的。</t>
  </si>
  <si>
    <t>村庄主巷道路硬化</t>
  </si>
  <si>
    <t>巷道路硬化2200平方米</t>
  </si>
  <si>
    <t>通过开展巷道改建工作，达到改善人居环境，增加乡村旅游收入成效。</t>
  </si>
  <si>
    <t>中小学研学基地</t>
  </si>
  <si>
    <t>发展中小学研学基地30亩</t>
  </si>
  <si>
    <t>通过发展研学基地工作，达到增加乡村旅游收入的目的</t>
  </si>
  <si>
    <t>露营烧烤基地</t>
  </si>
  <si>
    <t>发展乡村露营烧烤基地6亩</t>
  </si>
  <si>
    <t>通过发展露营烧烤基地工作，达到增加乡村旅游收入的目的</t>
  </si>
  <si>
    <t>峪口村巷道硬化项目</t>
  </si>
  <si>
    <t>峪口村委会</t>
  </si>
  <si>
    <t>对村内因实施雨污分流、供暖管网导致路面破损的道路进行修复硬化硬化，一社巷道410米，宽8米</t>
  </si>
  <si>
    <t>南村自然村田间路硬化项目</t>
  </si>
  <si>
    <t>2025.6.30</t>
  </si>
  <si>
    <t>南村村委会</t>
  </si>
  <si>
    <t>硬化2个自然村田间路</t>
  </si>
  <si>
    <t>通过开展田间路维修工作，达到村村通公路成效，促进两个村民可以便捷出行的成效。</t>
  </si>
  <si>
    <t>东湾村委会</t>
  </si>
  <si>
    <t>硬化田间道路2公里</t>
  </si>
  <si>
    <t>通过开展田间路维修工作，达到村村通公路成效，促进五个村村民可以便捷出行的成效。</t>
  </si>
  <si>
    <t>东湾村采摘园林下（隧道笼）养鸡项目</t>
  </si>
  <si>
    <t>利用东湾村现有采摘园打造林下（隧道笼）养鸡项目</t>
  </si>
  <si>
    <t>通过打造林下（果园）养鸡工作，达到生态养殖成效，发挥生态优势，成为带动贫困农户脱贫致富的新型产业机制的成效。</t>
  </si>
  <si>
    <t>土福则村田间路硬化项目</t>
  </si>
  <si>
    <t>土福则村委</t>
  </si>
  <si>
    <t>硬化上山田间路1.7公里</t>
  </si>
  <si>
    <t>郝家焉</t>
  </si>
  <si>
    <t>郝家焉村进村道破损路段修复项目</t>
  </si>
  <si>
    <t>郝家焉村委</t>
  </si>
  <si>
    <t>对进村路破损路段进行抢险维修</t>
  </si>
  <si>
    <t>通过对破损路段的修缮，达到可以防止安全事故的发生，并方便村民出行的成效。</t>
  </si>
  <si>
    <t>曹家山村</t>
  </si>
  <si>
    <t>水塔</t>
  </si>
  <si>
    <t>曹家山村委</t>
  </si>
  <si>
    <t>改建水塔，更换自来水管道</t>
  </si>
  <si>
    <t>通过修建水塔及更换自来水水道，达到使村民饮水更方便安全的成效。</t>
  </si>
  <si>
    <t>周家沟村、杨家坪、赤街会</t>
  </si>
  <si>
    <t>村内街道硬化</t>
  </si>
  <si>
    <t>周家沟村</t>
  </si>
  <si>
    <t>硬化街道巷道3500平米</t>
  </si>
  <si>
    <t>通过开展硬化街道巷道工作，达到方便群众生产生活和人居环境有效改善的成效。</t>
  </si>
  <si>
    <t>方山县北川河赵庄村看守所水毁修复工程</t>
  </si>
  <si>
    <t>①河道清淤疏浚总长 322.15m；②新建重力式埋石砼堤防322m</t>
  </si>
  <si>
    <t>通过开展水毁修复工程项目，达到保护耕地人民生命财产安全的目的。</t>
  </si>
  <si>
    <t>津良庄 村</t>
  </si>
  <si>
    <t>方山县北川河津良庄 村国道段水毁修复工程</t>
  </si>
  <si>
    <t>①河道清淤疏浚总长 165.16m；②新建重力式埋石砼堤防165m。</t>
  </si>
  <si>
    <t>横泉村灌溉水渠建设及田间路硬化项目</t>
  </si>
  <si>
    <t>横泉村委会</t>
  </si>
  <si>
    <t>硬化田间路420米，水渠420米</t>
  </si>
  <si>
    <t>通过开展排水渠建设工作，达到防洪排涝、保护环境、改善交通条件的目的。</t>
  </si>
  <si>
    <t>石站头村南洼村民小组</t>
  </si>
  <si>
    <t>石站头村南洼村民小组淤地坝排洪渠项目</t>
  </si>
  <si>
    <t>庙底</t>
  </si>
  <si>
    <t>硬化南北梁田间路</t>
  </si>
  <si>
    <t>硬化南北梁田间路2500米</t>
  </si>
  <si>
    <t>通过开展此项目，方便群众耕种，达到提高生产力，增加群众收入的成效。</t>
  </si>
  <si>
    <t>采摘园道路硬化</t>
  </si>
  <si>
    <t>采摘园道路硬化700米、2100平方米</t>
  </si>
  <si>
    <t>通过开展采摘园道路硬化工作，达到改善采摘园道路条件，增加乡村旅游收入的成效。</t>
  </si>
  <si>
    <t>村外环水道整体下陷需整体维修项目</t>
  </si>
  <si>
    <t>对于整村的下水道进行维修</t>
  </si>
  <si>
    <t>通过开展下水道修复工程，达到稳定民生，带动农民增加务工收入的成效。</t>
  </si>
  <si>
    <t>配套基础设施项目</t>
  </si>
  <si>
    <t>新型农村集体经济发展项目</t>
  </si>
  <si>
    <t>就业培训</t>
  </si>
  <si>
    <t>乡村工匠</t>
  </si>
  <si>
    <t>公益性岗位</t>
  </si>
  <si>
    <t>易地搬迁后扶</t>
  </si>
  <si>
    <t>住房</t>
  </si>
  <si>
    <t>健康</t>
  </si>
  <si>
    <t>综合保障</t>
  </si>
  <si>
    <t>乡村治理</t>
  </si>
  <si>
    <t>农村精神文明建设</t>
  </si>
  <si>
    <t>小型农田水利设施建设</t>
  </si>
  <si>
    <t>技能培训</t>
  </si>
  <si>
    <t>创业培训</t>
  </si>
  <si>
    <t>乡村工匠培育培训</t>
  </si>
  <si>
    <t>村庄规划编制（含修编）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</si>
  <si>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</si>
  <si>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</si>
  <si>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</si>
  <si>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</si>
  <si>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</si>
  <si>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</si>
  <si>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</si>
  <si>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</si>
  <si>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产业园（区）</t>
  </si>
  <si>
    <t>小额信贷风险补偿金</t>
  </si>
  <si>
    <t>以工代训</t>
  </si>
  <si>
    <t>乡村工匠大师工作室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</si>
  <si>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</si>
  <si>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</si>
  <si>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</si>
  <si>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</si>
  <si>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</si>
  <si>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</si>
  <si>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</si>
  <si>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</si>
  <si>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</si>
  <si>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人才培养</t>
  </si>
  <si>
    <t>特色产业保险保费补助</t>
  </si>
  <si>
    <t>乡村工匠传习所</t>
  </si>
  <si>
    <t>农村垃圾治理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</si>
  <si>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</si>
  <si>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</si>
  <si>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</si>
  <si>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</si>
  <si>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</si>
  <si>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</si>
  <si>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</si>
  <si>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新型经营主体贷款贴息</t>
  </si>
  <si>
    <t>农村公益性殡葬设施建设</t>
  </si>
  <si>
    <t>参加其他补充医疗保险</t>
  </si>
  <si>
    <t>接受留守关爱服务</t>
  </si>
  <si>
    <t>农村文化项目</t>
  </si>
  <si>
    <t>防贫保险（基金）</t>
  </si>
  <si>
    <t>接受医疗救助</t>
  </si>
  <si>
    <t>接受临时救助</t>
  </si>
  <si>
    <t>接受大病、慢性病（地方病）救治</t>
  </si>
  <si>
    <t>扶贫车间（特色手工基地）建设</t>
  </si>
  <si>
    <t>农业农村基础设施中长期贷款贴息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</si>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</sst>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&quot;年&quot;m&quot;月&quot;;@"/>
    <numFmt numFmtId="179" formatCode="yyyy&quot;年&quot;m&quot;月&quot;d&quot;日&quot;;@"/>
    <numFmt numFmtId="180" formatCode="0_ "/>
  </numFmts>
  <fonts count="4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b/>
      <sz val="9"/>
      <color theme="1"/>
      <name val="黑体"/>
      <charset val="134"/>
    </font>
    <font>
      <sz val="11"/>
      <name val="Courier New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31" fontId="1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0"/>
  <sheetViews>
    <sheetView tabSelected="1" zoomScale="85" zoomScaleNormal="85" topLeftCell="A236" workbookViewId="0">
      <selection activeCell="J246" sqref="J246"/>
    </sheetView>
  </sheetViews>
  <sheetFormatPr defaultColWidth="9" defaultRowHeight="13.5"/>
  <cols>
    <col min="1" max="1" width="4.375" style="24" customWidth="1"/>
    <col min="2" max="2" width="6.625" style="24" customWidth="1"/>
    <col min="3" max="3" width="7" style="24" customWidth="1"/>
    <col min="4" max="4" width="9.75" style="24" customWidth="1"/>
    <col min="5" max="5" width="7.5" style="24" customWidth="1"/>
    <col min="6" max="6" width="8.125" style="24" customWidth="1"/>
    <col min="7" max="7" width="14" style="24" customWidth="1"/>
    <col min="8" max="8" width="5" style="24" customWidth="1"/>
    <col min="9" max="10" width="12.075" style="24" customWidth="1"/>
    <col min="11" max="11" width="7.625" style="24" customWidth="1"/>
    <col min="12" max="12" width="7.39166666666667" style="24" customWidth="1"/>
    <col min="13" max="13" width="30.6916666666667" style="24" customWidth="1"/>
    <col min="14" max="14" width="12.625" style="24"/>
    <col min="15" max="15" width="12.8583333333333" style="24" customWidth="1"/>
    <col min="16" max="16" width="11.9083333333333" style="24" customWidth="1"/>
    <col min="17" max="17" width="6.625" style="24" customWidth="1"/>
    <col min="18" max="18" width="7.125" style="24" customWidth="1"/>
    <col min="19" max="19" width="6.875" style="24" customWidth="1"/>
    <col min="20" max="20" width="6.625" style="24" customWidth="1"/>
    <col min="21" max="21" width="10.25" style="24" customWidth="1"/>
    <col min="22" max="22" width="12.125" style="24" customWidth="1"/>
    <col min="23" max="23" width="33.225" style="24" customWidth="1"/>
    <col min="24" max="24" width="12.525" style="24" customWidth="1"/>
    <col min="25" max="25" width="5.15833333333333" style="25" customWidth="1"/>
    <col min="26" max="16384" width="9" style="7"/>
  </cols>
  <sheetData>
    <row r="1" ht="24" customHeight="1" spans="1:1">
      <c r="A1" s="26" t="s">
        <v>0</v>
      </c>
    </row>
    <row r="2" s="7" customFormat="1" ht="22.5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5"/>
    </row>
    <row r="3" s="8" customFormat="1" ht="35" customHeight="1" spans="1:25">
      <c r="A3" s="28" t="s">
        <v>2</v>
      </c>
      <c r="B3" s="28" t="s">
        <v>3</v>
      </c>
      <c r="C3" s="28"/>
      <c r="D3" s="28"/>
      <c r="E3" s="28" t="s">
        <v>4</v>
      </c>
      <c r="F3" s="28"/>
      <c r="G3" s="28" t="s">
        <v>5</v>
      </c>
      <c r="H3" s="28" t="s">
        <v>6</v>
      </c>
      <c r="I3" s="28" t="s">
        <v>7</v>
      </c>
      <c r="J3" s="28"/>
      <c r="K3" s="36" t="s">
        <v>8</v>
      </c>
      <c r="L3" s="28" t="s">
        <v>9</v>
      </c>
      <c r="M3" s="28" t="s">
        <v>10</v>
      </c>
      <c r="N3" s="28" t="s">
        <v>11</v>
      </c>
      <c r="O3" s="28"/>
      <c r="P3" s="28"/>
      <c r="Q3" s="28" t="s">
        <v>12</v>
      </c>
      <c r="R3" s="28"/>
      <c r="S3" s="28"/>
      <c r="T3" s="28"/>
      <c r="U3" s="28"/>
      <c r="V3" s="28"/>
      <c r="W3" s="28" t="s">
        <v>13</v>
      </c>
      <c r="X3" s="28" t="s">
        <v>14</v>
      </c>
      <c r="Y3" s="56" t="s">
        <v>15</v>
      </c>
    </row>
    <row r="4" s="8" customFormat="1" ht="35" customHeight="1" spans="1:25">
      <c r="A4" s="28"/>
      <c r="B4" s="28" t="s">
        <v>16</v>
      </c>
      <c r="C4" s="28" t="s">
        <v>17</v>
      </c>
      <c r="D4" s="28" t="s">
        <v>18</v>
      </c>
      <c r="E4" s="28"/>
      <c r="F4" s="28"/>
      <c r="G4" s="28"/>
      <c r="H4" s="28"/>
      <c r="I4" s="28" t="s">
        <v>19</v>
      </c>
      <c r="J4" s="28" t="s">
        <v>20</v>
      </c>
      <c r="K4" s="36"/>
      <c r="L4" s="28"/>
      <c r="M4" s="28"/>
      <c r="N4" s="28" t="s">
        <v>21</v>
      </c>
      <c r="O4" s="28" t="s">
        <v>22</v>
      </c>
      <c r="P4" s="28"/>
      <c r="Q4" s="28" t="s">
        <v>23</v>
      </c>
      <c r="R4" s="28" t="s">
        <v>24</v>
      </c>
      <c r="S4" s="28" t="s">
        <v>25</v>
      </c>
      <c r="T4" s="28" t="s">
        <v>22</v>
      </c>
      <c r="U4" s="28"/>
      <c r="V4" s="28"/>
      <c r="W4" s="28"/>
      <c r="X4" s="28"/>
      <c r="Y4" s="56"/>
    </row>
    <row r="5" s="8" customFormat="1" ht="72" customHeight="1" spans="1:25">
      <c r="A5" s="28"/>
      <c r="B5" s="28"/>
      <c r="C5" s="28"/>
      <c r="D5" s="28"/>
      <c r="E5" s="28" t="s">
        <v>26</v>
      </c>
      <c r="F5" s="28" t="s">
        <v>27</v>
      </c>
      <c r="G5" s="28"/>
      <c r="H5" s="28"/>
      <c r="I5" s="28"/>
      <c r="J5" s="28"/>
      <c r="K5" s="36"/>
      <c r="L5" s="28"/>
      <c r="M5" s="28"/>
      <c r="N5" s="28"/>
      <c r="O5" s="28" t="s">
        <v>28</v>
      </c>
      <c r="P5" s="28" t="s">
        <v>29</v>
      </c>
      <c r="Q5" s="28"/>
      <c r="R5" s="28"/>
      <c r="S5" s="28"/>
      <c r="T5" s="28" t="s">
        <v>30</v>
      </c>
      <c r="U5" s="28" t="s">
        <v>31</v>
      </c>
      <c r="V5" s="28" t="s">
        <v>32</v>
      </c>
      <c r="W5" s="28"/>
      <c r="X5" s="28"/>
      <c r="Y5" s="56"/>
    </row>
    <row r="6" s="8" customFormat="1" ht="35" customHeight="1" spans="1:25">
      <c r="A6" s="29" t="s">
        <v>33</v>
      </c>
      <c r="B6" s="30"/>
      <c r="C6" s="30"/>
      <c r="D6" s="31"/>
      <c r="E6" s="28"/>
      <c r="F6" s="28"/>
      <c r="G6" s="28"/>
      <c r="H6" s="28"/>
      <c r="I6" s="28"/>
      <c r="J6" s="28"/>
      <c r="K6" s="28"/>
      <c r="L6" s="28"/>
      <c r="M6" s="28"/>
      <c r="N6" s="37">
        <f>SUM(N7:N1000077)</f>
        <v>43530.539628</v>
      </c>
      <c r="O6" s="37">
        <f>SUM(O7:O1000077)</f>
        <v>43530.539628</v>
      </c>
      <c r="P6" s="37">
        <f>SUM(P7:P1000077)</f>
        <v>0</v>
      </c>
      <c r="Q6" s="28"/>
      <c r="R6" s="28"/>
      <c r="S6" s="28"/>
      <c r="T6" s="28"/>
      <c r="U6" s="28"/>
      <c r="V6" s="28"/>
      <c r="W6" s="28"/>
      <c r="X6" s="28"/>
      <c r="Y6" s="28"/>
    </row>
    <row r="7" s="9" customFormat="1" ht="91" customHeight="1" spans="1:25">
      <c r="A7" s="32">
        <v>1</v>
      </c>
      <c r="B7" s="33" t="s">
        <v>34</v>
      </c>
      <c r="C7" s="33" t="s">
        <v>35</v>
      </c>
      <c r="D7" s="33" t="s">
        <v>36</v>
      </c>
      <c r="E7" s="34" t="s">
        <v>37</v>
      </c>
      <c r="F7" s="34" t="s">
        <v>38</v>
      </c>
      <c r="G7" s="34" t="s">
        <v>39</v>
      </c>
      <c r="H7" s="34" t="s">
        <v>40</v>
      </c>
      <c r="I7" s="38" t="s">
        <v>41</v>
      </c>
      <c r="J7" s="38" t="s">
        <v>42</v>
      </c>
      <c r="K7" s="34" t="s">
        <v>43</v>
      </c>
      <c r="L7" s="34" t="s">
        <v>43</v>
      </c>
      <c r="M7" s="34" t="s">
        <v>44</v>
      </c>
      <c r="N7" s="34">
        <v>497</v>
      </c>
      <c r="O7" s="39">
        <v>497</v>
      </c>
      <c r="P7" s="34"/>
      <c r="Q7" s="34">
        <v>20</v>
      </c>
      <c r="R7" s="34">
        <v>2000</v>
      </c>
      <c r="S7" s="34">
        <v>3500</v>
      </c>
      <c r="T7" s="34">
        <v>20</v>
      </c>
      <c r="U7" s="34">
        <v>500</v>
      </c>
      <c r="V7" s="34">
        <v>800</v>
      </c>
      <c r="W7" s="34" t="s">
        <v>45</v>
      </c>
      <c r="X7" s="34" t="s">
        <v>46</v>
      </c>
      <c r="Y7" s="32"/>
    </row>
    <row r="8" s="10" customFormat="1" ht="75" customHeight="1" spans="1:25">
      <c r="A8" s="32">
        <v>2</v>
      </c>
      <c r="B8" s="35" t="s">
        <v>34</v>
      </c>
      <c r="C8" s="33" t="s">
        <v>35</v>
      </c>
      <c r="D8" s="33" t="s">
        <v>36</v>
      </c>
      <c r="E8" s="32" t="s">
        <v>47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52</v>
      </c>
      <c r="K8" s="32" t="s">
        <v>43</v>
      </c>
      <c r="L8" s="32" t="s">
        <v>43</v>
      </c>
      <c r="M8" s="32" t="s">
        <v>53</v>
      </c>
      <c r="N8" s="32">
        <v>600</v>
      </c>
      <c r="O8" s="40">
        <v>600</v>
      </c>
      <c r="P8" s="34"/>
      <c r="Q8" s="32">
        <v>1</v>
      </c>
      <c r="R8" s="32">
        <v>1200</v>
      </c>
      <c r="S8" s="32">
        <v>3400</v>
      </c>
      <c r="T8" s="32">
        <v>1</v>
      </c>
      <c r="U8" s="32">
        <v>300</v>
      </c>
      <c r="V8" s="32">
        <v>500</v>
      </c>
      <c r="W8" s="32" t="s">
        <v>54</v>
      </c>
      <c r="X8" s="32" t="s">
        <v>46</v>
      </c>
      <c r="Y8" s="32"/>
    </row>
    <row r="9" s="10" customFormat="1" ht="67" customHeight="1" spans="1:25">
      <c r="A9" s="32">
        <v>3</v>
      </c>
      <c r="B9" s="35" t="s">
        <v>34</v>
      </c>
      <c r="C9" s="33" t="s">
        <v>35</v>
      </c>
      <c r="D9" s="33" t="s">
        <v>36</v>
      </c>
      <c r="E9" s="32" t="s">
        <v>55</v>
      </c>
      <c r="F9" s="32" t="s">
        <v>56</v>
      </c>
      <c r="G9" s="32" t="s">
        <v>57</v>
      </c>
      <c r="H9" s="32" t="s">
        <v>50</v>
      </c>
      <c r="I9" s="33" t="s">
        <v>58</v>
      </c>
      <c r="J9" s="41" t="s">
        <v>52</v>
      </c>
      <c r="K9" s="32" t="s">
        <v>43</v>
      </c>
      <c r="L9" s="32" t="s">
        <v>43</v>
      </c>
      <c r="M9" s="32" t="s">
        <v>59</v>
      </c>
      <c r="N9" s="32">
        <v>720</v>
      </c>
      <c r="O9" s="40">
        <v>720</v>
      </c>
      <c r="P9" s="34"/>
      <c r="Q9" s="32">
        <v>1</v>
      </c>
      <c r="R9" s="32">
        <v>800</v>
      </c>
      <c r="S9" s="32">
        <v>2000</v>
      </c>
      <c r="T9" s="32">
        <v>1</v>
      </c>
      <c r="U9" s="32">
        <v>100</v>
      </c>
      <c r="V9" s="32">
        <v>300</v>
      </c>
      <c r="W9" s="32" t="s">
        <v>54</v>
      </c>
      <c r="X9" s="32" t="s">
        <v>46</v>
      </c>
      <c r="Y9" s="32"/>
    </row>
    <row r="10" s="10" customFormat="1" ht="67" customHeight="1" spans="1:25">
      <c r="A10" s="32">
        <v>4</v>
      </c>
      <c r="B10" s="35" t="s">
        <v>34</v>
      </c>
      <c r="C10" s="33" t="s">
        <v>35</v>
      </c>
      <c r="D10" s="33" t="s">
        <v>36</v>
      </c>
      <c r="E10" s="32" t="s">
        <v>47</v>
      </c>
      <c r="F10" s="32" t="s">
        <v>60</v>
      </c>
      <c r="G10" s="32" t="s">
        <v>61</v>
      </c>
      <c r="H10" s="32" t="s">
        <v>50</v>
      </c>
      <c r="I10" s="33" t="s">
        <v>58</v>
      </c>
      <c r="J10" s="41" t="s">
        <v>52</v>
      </c>
      <c r="K10" s="32" t="s">
        <v>43</v>
      </c>
      <c r="L10" s="32" t="s">
        <v>43</v>
      </c>
      <c r="M10" s="32" t="s">
        <v>62</v>
      </c>
      <c r="N10" s="32">
        <v>650</v>
      </c>
      <c r="O10" s="40">
        <v>650</v>
      </c>
      <c r="P10" s="34"/>
      <c r="Q10" s="32">
        <v>1</v>
      </c>
      <c r="R10" s="32">
        <v>1100</v>
      </c>
      <c r="S10" s="32">
        <v>3100</v>
      </c>
      <c r="T10" s="32">
        <v>1</v>
      </c>
      <c r="U10" s="32">
        <v>200</v>
      </c>
      <c r="V10" s="32">
        <v>350</v>
      </c>
      <c r="W10" s="32" t="s">
        <v>54</v>
      </c>
      <c r="X10" s="32" t="s">
        <v>46</v>
      </c>
      <c r="Y10" s="32"/>
    </row>
    <row r="11" s="10" customFormat="1" ht="67" customHeight="1" spans="1:25">
      <c r="A11" s="32">
        <v>5</v>
      </c>
      <c r="B11" s="35" t="s">
        <v>34</v>
      </c>
      <c r="C11" s="33" t="s">
        <v>35</v>
      </c>
      <c r="D11" s="33" t="s">
        <v>36</v>
      </c>
      <c r="E11" s="32" t="s">
        <v>55</v>
      </c>
      <c r="F11" s="32" t="s">
        <v>63</v>
      </c>
      <c r="G11" s="32" t="s">
        <v>64</v>
      </c>
      <c r="H11" s="32" t="s">
        <v>40</v>
      </c>
      <c r="I11" s="32" t="s">
        <v>51</v>
      </c>
      <c r="J11" s="32" t="s">
        <v>65</v>
      </c>
      <c r="K11" s="32" t="s">
        <v>43</v>
      </c>
      <c r="L11" s="32" t="s">
        <v>43</v>
      </c>
      <c r="M11" s="32" t="s">
        <v>66</v>
      </c>
      <c r="N11" s="32">
        <v>21.42</v>
      </c>
      <c r="O11" s="40">
        <v>21.42</v>
      </c>
      <c r="P11" s="34"/>
      <c r="Q11" s="32">
        <v>2</v>
      </c>
      <c r="R11" s="32">
        <v>300</v>
      </c>
      <c r="S11" s="32">
        <v>800</v>
      </c>
      <c r="T11" s="32">
        <v>2</v>
      </c>
      <c r="U11" s="32">
        <v>50</v>
      </c>
      <c r="V11" s="32">
        <v>90</v>
      </c>
      <c r="W11" s="32" t="s">
        <v>54</v>
      </c>
      <c r="X11" s="32" t="s">
        <v>46</v>
      </c>
      <c r="Y11" s="32"/>
    </row>
    <row r="12" s="10" customFormat="1" ht="60" spans="1:25">
      <c r="A12" s="32">
        <v>6</v>
      </c>
      <c r="B12" s="35" t="s">
        <v>34</v>
      </c>
      <c r="C12" s="33" t="s">
        <v>35</v>
      </c>
      <c r="D12" s="35" t="s">
        <v>67</v>
      </c>
      <c r="E12" s="32" t="s">
        <v>37</v>
      </c>
      <c r="F12" s="32" t="s">
        <v>68</v>
      </c>
      <c r="G12" s="32" t="s">
        <v>69</v>
      </c>
      <c r="H12" s="32" t="s">
        <v>40</v>
      </c>
      <c r="I12" s="32" t="s">
        <v>70</v>
      </c>
      <c r="J12" s="32" t="s">
        <v>71</v>
      </c>
      <c r="K12" s="32" t="s">
        <v>43</v>
      </c>
      <c r="L12" s="32" t="s">
        <v>43</v>
      </c>
      <c r="M12" s="32" t="s">
        <v>72</v>
      </c>
      <c r="N12" s="32">
        <v>530</v>
      </c>
      <c r="O12" s="40">
        <v>530</v>
      </c>
      <c r="P12" s="34"/>
      <c r="Q12" s="32">
        <v>6</v>
      </c>
      <c r="R12" s="32">
        <v>3000</v>
      </c>
      <c r="S12" s="32">
        <v>4500</v>
      </c>
      <c r="T12" s="32">
        <v>6</v>
      </c>
      <c r="U12" s="32">
        <v>600</v>
      </c>
      <c r="V12" s="32">
        <v>850</v>
      </c>
      <c r="W12" s="32" t="s">
        <v>73</v>
      </c>
      <c r="X12" s="32" t="s">
        <v>46</v>
      </c>
      <c r="Y12" s="32"/>
    </row>
    <row r="13" s="11" customFormat="1" ht="90" customHeight="1" spans="1:25">
      <c r="A13" s="32">
        <v>7</v>
      </c>
      <c r="B13" s="35" t="s">
        <v>34</v>
      </c>
      <c r="C13" s="35" t="s">
        <v>74</v>
      </c>
      <c r="D13" s="35" t="s">
        <v>75</v>
      </c>
      <c r="E13" s="32" t="s">
        <v>76</v>
      </c>
      <c r="F13" s="32" t="s">
        <v>77</v>
      </c>
      <c r="G13" s="34" t="s">
        <v>78</v>
      </c>
      <c r="H13" s="32" t="s">
        <v>79</v>
      </c>
      <c r="I13" s="32" t="s">
        <v>80</v>
      </c>
      <c r="J13" s="42" t="s">
        <v>65</v>
      </c>
      <c r="K13" s="32" t="s">
        <v>81</v>
      </c>
      <c r="L13" s="32" t="s">
        <v>81</v>
      </c>
      <c r="M13" s="32" t="s">
        <v>82</v>
      </c>
      <c r="N13" s="32">
        <v>297</v>
      </c>
      <c r="O13" s="43">
        <v>297</v>
      </c>
      <c r="P13" s="34"/>
      <c r="Q13" s="32">
        <v>1</v>
      </c>
      <c r="R13" s="32">
        <v>20</v>
      </c>
      <c r="S13" s="32">
        <v>49</v>
      </c>
      <c r="T13" s="32">
        <v>1</v>
      </c>
      <c r="U13" s="32">
        <v>9</v>
      </c>
      <c r="V13" s="32">
        <v>31</v>
      </c>
      <c r="W13" s="32" t="s">
        <v>83</v>
      </c>
      <c r="X13" s="32" t="s">
        <v>46</v>
      </c>
      <c r="Y13" s="32"/>
    </row>
    <row r="14" s="9" customFormat="1" ht="45" customHeight="1" spans="1:25">
      <c r="A14" s="32">
        <v>8</v>
      </c>
      <c r="B14" s="33" t="s">
        <v>84</v>
      </c>
      <c r="C14" s="33" t="s">
        <v>85</v>
      </c>
      <c r="D14" s="33" t="s">
        <v>86</v>
      </c>
      <c r="E14" s="34" t="s">
        <v>47</v>
      </c>
      <c r="F14" s="34" t="s">
        <v>87</v>
      </c>
      <c r="G14" s="34" t="s">
        <v>88</v>
      </c>
      <c r="H14" s="34" t="s">
        <v>40</v>
      </c>
      <c r="I14" s="34" t="s">
        <v>89</v>
      </c>
      <c r="J14" s="34" t="s">
        <v>90</v>
      </c>
      <c r="K14" s="34" t="s">
        <v>91</v>
      </c>
      <c r="L14" s="34" t="s">
        <v>91</v>
      </c>
      <c r="M14" s="34" t="s">
        <v>92</v>
      </c>
      <c r="N14" s="34">
        <v>1000</v>
      </c>
      <c r="O14" s="39">
        <v>1000</v>
      </c>
      <c r="P14" s="34"/>
      <c r="Q14" s="34">
        <v>90</v>
      </c>
      <c r="R14" s="34">
        <v>3600</v>
      </c>
      <c r="S14" s="34">
        <v>3600</v>
      </c>
      <c r="T14" s="34">
        <v>64</v>
      </c>
      <c r="U14" s="34">
        <v>3600</v>
      </c>
      <c r="V14" s="34">
        <v>3600</v>
      </c>
      <c r="W14" s="34" t="s">
        <v>93</v>
      </c>
      <c r="X14" s="34" t="s">
        <v>94</v>
      </c>
      <c r="Y14" s="32"/>
    </row>
    <row r="15" s="9" customFormat="1" ht="45" customHeight="1" spans="1:25">
      <c r="A15" s="32">
        <v>9</v>
      </c>
      <c r="B15" s="33" t="s">
        <v>84</v>
      </c>
      <c r="C15" s="33" t="s">
        <v>85</v>
      </c>
      <c r="D15" s="33" t="s">
        <v>86</v>
      </c>
      <c r="E15" s="34" t="s">
        <v>55</v>
      </c>
      <c r="F15" s="34" t="s">
        <v>95</v>
      </c>
      <c r="G15" s="34" t="s">
        <v>96</v>
      </c>
      <c r="H15" s="34" t="s">
        <v>40</v>
      </c>
      <c r="I15" s="34" t="s">
        <v>89</v>
      </c>
      <c r="J15" s="34" t="s">
        <v>90</v>
      </c>
      <c r="K15" s="34" t="s">
        <v>91</v>
      </c>
      <c r="L15" s="34" t="s">
        <v>91</v>
      </c>
      <c r="M15" s="34" t="s">
        <v>92</v>
      </c>
      <c r="N15" s="34">
        <v>1000</v>
      </c>
      <c r="O15" s="39">
        <v>1000</v>
      </c>
      <c r="P15" s="34"/>
      <c r="Q15" s="34">
        <v>90</v>
      </c>
      <c r="R15" s="34">
        <v>2706</v>
      </c>
      <c r="S15" s="34">
        <v>2706</v>
      </c>
      <c r="T15" s="34">
        <v>64</v>
      </c>
      <c r="U15" s="34">
        <v>2706</v>
      </c>
      <c r="V15" s="34">
        <v>2706</v>
      </c>
      <c r="W15" s="34" t="s">
        <v>93</v>
      </c>
      <c r="X15" s="34" t="s">
        <v>94</v>
      </c>
      <c r="Y15" s="32"/>
    </row>
    <row r="16" s="9" customFormat="1" ht="58" customHeight="1" spans="1:25">
      <c r="A16" s="32">
        <v>10</v>
      </c>
      <c r="B16" s="35" t="s">
        <v>97</v>
      </c>
      <c r="C16" s="35" t="s">
        <v>98</v>
      </c>
      <c r="D16" s="35" t="s">
        <v>99</v>
      </c>
      <c r="E16" s="32" t="s">
        <v>100</v>
      </c>
      <c r="F16" s="32" t="s">
        <v>100</v>
      </c>
      <c r="G16" s="34" t="s">
        <v>101</v>
      </c>
      <c r="H16" s="32" t="s">
        <v>50</v>
      </c>
      <c r="I16" s="32" t="s">
        <v>89</v>
      </c>
      <c r="J16" s="32" t="s">
        <v>90</v>
      </c>
      <c r="K16" s="32" t="s">
        <v>102</v>
      </c>
      <c r="L16" s="32" t="s">
        <v>102</v>
      </c>
      <c r="M16" s="32" t="s">
        <v>103</v>
      </c>
      <c r="N16" s="32">
        <v>501</v>
      </c>
      <c r="O16" s="39">
        <v>501</v>
      </c>
      <c r="P16" s="34"/>
      <c r="Q16" s="32">
        <v>90</v>
      </c>
      <c r="R16" s="32">
        <v>1670</v>
      </c>
      <c r="S16" s="32">
        <v>1670</v>
      </c>
      <c r="T16" s="32">
        <v>64</v>
      </c>
      <c r="U16" s="32">
        <v>1670</v>
      </c>
      <c r="V16" s="32">
        <v>1670</v>
      </c>
      <c r="W16" s="32" t="s">
        <v>104</v>
      </c>
      <c r="X16" s="32" t="s">
        <v>105</v>
      </c>
      <c r="Y16" s="32"/>
    </row>
    <row r="17" s="9" customFormat="1" ht="53" customHeight="1" spans="1:25">
      <c r="A17" s="32">
        <v>11</v>
      </c>
      <c r="B17" s="35" t="s">
        <v>84</v>
      </c>
      <c r="C17" s="35" t="s">
        <v>106</v>
      </c>
      <c r="D17" s="35" t="s">
        <v>107</v>
      </c>
      <c r="E17" s="32" t="s">
        <v>100</v>
      </c>
      <c r="F17" s="32" t="s">
        <v>100</v>
      </c>
      <c r="G17" s="34" t="s">
        <v>107</v>
      </c>
      <c r="H17" s="32" t="s">
        <v>50</v>
      </c>
      <c r="I17" s="32" t="s">
        <v>89</v>
      </c>
      <c r="J17" s="32" t="s">
        <v>90</v>
      </c>
      <c r="K17" s="32" t="s">
        <v>102</v>
      </c>
      <c r="L17" s="32" t="s">
        <v>102</v>
      </c>
      <c r="M17" s="32" t="s">
        <v>108</v>
      </c>
      <c r="N17" s="32">
        <v>600</v>
      </c>
      <c r="O17" s="39">
        <v>600</v>
      </c>
      <c r="P17" s="34"/>
      <c r="Q17" s="32">
        <v>90</v>
      </c>
      <c r="R17" s="32">
        <v>2759</v>
      </c>
      <c r="S17" s="32">
        <v>2759</v>
      </c>
      <c r="T17" s="32">
        <v>64</v>
      </c>
      <c r="U17" s="32">
        <v>2759</v>
      </c>
      <c r="V17" s="32">
        <v>2759</v>
      </c>
      <c r="W17" s="32" t="s">
        <v>109</v>
      </c>
      <c r="X17" s="32" t="s">
        <v>105</v>
      </c>
      <c r="Y17" s="32"/>
    </row>
    <row r="18" s="9" customFormat="1" ht="56" customHeight="1" spans="1:25">
      <c r="A18" s="32">
        <v>12</v>
      </c>
      <c r="B18" s="35" t="s">
        <v>110</v>
      </c>
      <c r="C18" s="35" t="s">
        <v>110</v>
      </c>
      <c r="D18" s="35" t="s">
        <v>110</v>
      </c>
      <c r="E18" s="32" t="s">
        <v>100</v>
      </c>
      <c r="F18" s="32" t="s">
        <v>100</v>
      </c>
      <c r="G18" s="34" t="s">
        <v>110</v>
      </c>
      <c r="H18" s="32" t="s">
        <v>50</v>
      </c>
      <c r="I18" s="32" t="s">
        <v>89</v>
      </c>
      <c r="J18" s="32" t="s">
        <v>90</v>
      </c>
      <c r="K18" s="32" t="s">
        <v>102</v>
      </c>
      <c r="L18" s="32" t="s">
        <v>102</v>
      </c>
      <c r="M18" s="34" t="s">
        <v>111</v>
      </c>
      <c r="N18" s="32">
        <v>120</v>
      </c>
      <c r="O18" s="39">
        <v>120</v>
      </c>
      <c r="P18" s="34"/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 t="s">
        <v>112</v>
      </c>
      <c r="X18" s="34"/>
      <c r="Y18" s="34"/>
    </row>
    <row r="19" s="12" customFormat="1" ht="67" customHeight="1" spans="1:25">
      <c r="A19" s="32">
        <v>13</v>
      </c>
      <c r="B19" s="34" t="s">
        <v>113</v>
      </c>
      <c r="C19" s="34" t="s">
        <v>114</v>
      </c>
      <c r="D19" s="34" t="s">
        <v>115</v>
      </c>
      <c r="E19" s="34" t="s">
        <v>100</v>
      </c>
      <c r="F19" s="34" t="s">
        <v>100</v>
      </c>
      <c r="G19" s="34" t="s">
        <v>116</v>
      </c>
      <c r="H19" s="34" t="s">
        <v>50</v>
      </c>
      <c r="I19" s="34" t="s">
        <v>89</v>
      </c>
      <c r="J19" s="34" t="s">
        <v>90</v>
      </c>
      <c r="K19" s="34" t="s">
        <v>102</v>
      </c>
      <c r="L19" s="34" t="s">
        <v>102</v>
      </c>
      <c r="M19" s="34" t="s">
        <v>117</v>
      </c>
      <c r="N19" s="34">
        <v>400</v>
      </c>
      <c r="O19" s="44">
        <v>400</v>
      </c>
      <c r="P19" s="34"/>
      <c r="Q19" s="34">
        <v>90</v>
      </c>
      <c r="R19" s="34">
        <v>5120</v>
      </c>
      <c r="S19" s="34">
        <v>12800</v>
      </c>
      <c r="T19" s="34">
        <v>64</v>
      </c>
      <c r="U19" s="34">
        <v>5120</v>
      </c>
      <c r="V19" s="34">
        <v>12800</v>
      </c>
      <c r="W19" s="34" t="s">
        <v>118</v>
      </c>
      <c r="X19" s="34" t="s">
        <v>46</v>
      </c>
      <c r="Y19" s="34"/>
    </row>
    <row r="20" s="9" customFormat="1" ht="62" customHeight="1" spans="1:25">
      <c r="A20" s="32">
        <v>14</v>
      </c>
      <c r="B20" s="35" t="s">
        <v>84</v>
      </c>
      <c r="C20" s="35" t="s">
        <v>119</v>
      </c>
      <c r="D20" s="35" t="s">
        <v>119</v>
      </c>
      <c r="E20" s="32" t="s">
        <v>100</v>
      </c>
      <c r="F20" s="32" t="s">
        <v>100</v>
      </c>
      <c r="G20" s="32" t="s">
        <v>120</v>
      </c>
      <c r="H20" s="32" t="s">
        <v>50</v>
      </c>
      <c r="I20" s="32" t="s">
        <v>89</v>
      </c>
      <c r="J20" s="32" t="s">
        <v>90</v>
      </c>
      <c r="K20" s="32" t="s">
        <v>102</v>
      </c>
      <c r="L20" s="32" t="s">
        <v>102</v>
      </c>
      <c r="M20" s="34" t="s">
        <v>121</v>
      </c>
      <c r="N20" s="32">
        <v>700</v>
      </c>
      <c r="O20" s="39">
        <v>700</v>
      </c>
      <c r="P20" s="34"/>
      <c r="Q20" s="34">
        <v>90</v>
      </c>
      <c r="R20" s="34">
        <v>3500</v>
      </c>
      <c r="S20" s="34">
        <v>3500</v>
      </c>
      <c r="T20" s="34">
        <v>64</v>
      </c>
      <c r="U20" s="34">
        <v>2850</v>
      </c>
      <c r="V20" s="34">
        <v>2850</v>
      </c>
      <c r="W20" s="34" t="s">
        <v>122</v>
      </c>
      <c r="X20" s="34" t="s">
        <v>105</v>
      </c>
      <c r="Y20" s="34"/>
    </row>
    <row r="21" s="11" customFormat="1" ht="133" customHeight="1" spans="1:25">
      <c r="A21" s="32">
        <v>15</v>
      </c>
      <c r="B21" s="35" t="s">
        <v>84</v>
      </c>
      <c r="C21" s="35" t="s">
        <v>123</v>
      </c>
      <c r="D21" s="35" t="s">
        <v>124</v>
      </c>
      <c r="E21" s="32" t="s">
        <v>76</v>
      </c>
      <c r="F21" s="32" t="s">
        <v>125</v>
      </c>
      <c r="G21" s="32" t="s">
        <v>126</v>
      </c>
      <c r="H21" s="32" t="s">
        <v>127</v>
      </c>
      <c r="I21" s="45" t="s">
        <v>80</v>
      </c>
      <c r="J21" s="45" t="s">
        <v>65</v>
      </c>
      <c r="K21" s="32" t="s">
        <v>102</v>
      </c>
      <c r="L21" s="32" t="s">
        <v>128</v>
      </c>
      <c r="M21" s="32" t="s">
        <v>129</v>
      </c>
      <c r="N21" s="32">
        <v>200</v>
      </c>
      <c r="O21" s="43">
        <v>200</v>
      </c>
      <c r="P21" s="34"/>
      <c r="Q21" s="32">
        <v>40</v>
      </c>
      <c r="R21" s="32">
        <v>2400</v>
      </c>
      <c r="S21" s="32">
        <v>9200</v>
      </c>
      <c r="T21" s="32">
        <v>30</v>
      </c>
      <c r="U21" s="32">
        <v>1800</v>
      </c>
      <c r="V21" s="32">
        <v>8000</v>
      </c>
      <c r="W21" s="32" t="s">
        <v>130</v>
      </c>
      <c r="X21" s="32" t="s">
        <v>131</v>
      </c>
      <c r="Y21" s="32"/>
    </row>
    <row r="22" s="9" customFormat="1" ht="53" customHeight="1" spans="1:25">
      <c r="A22" s="32">
        <v>16</v>
      </c>
      <c r="B22" s="35" t="s">
        <v>84</v>
      </c>
      <c r="C22" s="35" t="s">
        <v>132</v>
      </c>
      <c r="D22" s="35" t="s">
        <v>133</v>
      </c>
      <c r="E22" s="32" t="s">
        <v>134</v>
      </c>
      <c r="F22" s="32" t="s">
        <v>134</v>
      </c>
      <c r="G22" s="34" t="s">
        <v>135</v>
      </c>
      <c r="H22" s="32" t="s">
        <v>50</v>
      </c>
      <c r="I22" s="32" t="s">
        <v>58</v>
      </c>
      <c r="J22" s="32" t="s">
        <v>90</v>
      </c>
      <c r="K22" s="32" t="s">
        <v>102</v>
      </c>
      <c r="L22" s="32" t="s">
        <v>102</v>
      </c>
      <c r="M22" s="32" t="s">
        <v>136</v>
      </c>
      <c r="N22" s="32">
        <v>400</v>
      </c>
      <c r="O22" s="39">
        <v>400</v>
      </c>
      <c r="P22" s="34"/>
      <c r="Q22" s="32">
        <v>10</v>
      </c>
      <c r="R22" s="32">
        <v>1000</v>
      </c>
      <c r="S22" s="32">
        <v>2000</v>
      </c>
      <c r="T22" s="32">
        <v>10</v>
      </c>
      <c r="U22" s="32">
        <v>900</v>
      </c>
      <c r="V22" s="32">
        <v>1800</v>
      </c>
      <c r="W22" s="32" t="s">
        <v>137</v>
      </c>
      <c r="X22" s="32" t="s">
        <v>138</v>
      </c>
      <c r="Y22" s="32"/>
    </row>
    <row r="23" s="9" customFormat="1" ht="73" customHeight="1" spans="1:25">
      <c r="A23" s="32">
        <v>17</v>
      </c>
      <c r="B23" s="35" t="s">
        <v>84</v>
      </c>
      <c r="C23" s="35" t="s">
        <v>85</v>
      </c>
      <c r="D23" s="35" t="s">
        <v>139</v>
      </c>
      <c r="E23" s="32" t="s">
        <v>140</v>
      </c>
      <c r="F23" s="32" t="s">
        <v>141</v>
      </c>
      <c r="G23" s="32" t="s">
        <v>142</v>
      </c>
      <c r="H23" s="32" t="s">
        <v>40</v>
      </c>
      <c r="I23" s="45" t="s">
        <v>58</v>
      </c>
      <c r="J23" s="45" t="s">
        <v>65</v>
      </c>
      <c r="K23" s="32" t="s">
        <v>102</v>
      </c>
      <c r="L23" s="32" t="s">
        <v>102</v>
      </c>
      <c r="M23" s="32" t="s">
        <v>143</v>
      </c>
      <c r="N23" s="32">
        <v>200</v>
      </c>
      <c r="O23" s="39">
        <v>200</v>
      </c>
      <c r="P23" s="34"/>
      <c r="Q23" s="32">
        <v>1</v>
      </c>
      <c r="R23" s="32">
        <v>20</v>
      </c>
      <c r="S23" s="32">
        <v>50</v>
      </c>
      <c r="T23" s="32">
        <v>1</v>
      </c>
      <c r="U23" s="32">
        <v>8</v>
      </c>
      <c r="V23" s="32">
        <v>18</v>
      </c>
      <c r="W23" s="32" t="s">
        <v>144</v>
      </c>
      <c r="X23" s="32" t="s">
        <v>145</v>
      </c>
      <c r="Y23" s="34"/>
    </row>
    <row r="24" s="13" customFormat="1" ht="57" customHeight="1" spans="1:16347">
      <c r="A24" s="32">
        <v>18</v>
      </c>
      <c r="B24" s="33" t="s">
        <v>34</v>
      </c>
      <c r="C24" s="33" t="s">
        <v>74</v>
      </c>
      <c r="D24" s="33" t="s">
        <v>146</v>
      </c>
      <c r="E24" s="33" t="s">
        <v>47</v>
      </c>
      <c r="F24" s="33" t="s">
        <v>147</v>
      </c>
      <c r="G24" s="33" t="s">
        <v>148</v>
      </c>
      <c r="H24" s="33" t="s">
        <v>40</v>
      </c>
      <c r="I24" s="33" t="s">
        <v>149</v>
      </c>
      <c r="J24" s="33" t="s">
        <v>150</v>
      </c>
      <c r="K24" s="32" t="s">
        <v>102</v>
      </c>
      <c r="L24" s="32" t="s">
        <v>102</v>
      </c>
      <c r="M24" s="33" t="s">
        <v>151</v>
      </c>
      <c r="N24" s="32">
        <v>114.5122</v>
      </c>
      <c r="O24" s="46">
        <v>114.5122</v>
      </c>
      <c r="P24" s="34"/>
      <c r="Q24" s="33">
        <v>1</v>
      </c>
      <c r="R24" s="33">
        <v>274</v>
      </c>
      <c r="S24" s="33">
        <v>720</v>
      </c>
      <c r="T24" s="33">
        <v>1</v>
      </c>
      <c r="U24" s="33">
        <v>206</v>
      </c>
      <c r="V24" s="33">
        <v>530</v>
      </c>
      <c r="W24" s="33" t="s">
        <v>152</v>
      </c>
      <c r="X24" s="33" t="s">
        <v>46</v>
      </c>
      <c r="Y24" s="34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</row>
    <row r="25" s="9" customFormat="1" ht="62" customHeight="1" spans="1:25">
      <c r="A25" s="32">
        <v>19</v>
      </c>
      <c r="B25" s="35" t="s">
        <v>34</v>
      </c>
      <c r="C25" s="35" t="s">
        <v>35</v>
      </c>
      <c r="D25" s="35" t="s">
        <v>36</v>
      </c>
      <c r="E25" s="32" t="s">
        <v>47</v>
      </c>
      <c r="F25" s="32" t="s">
        <v>153</v>
      </c>
      <c r="G25" s="32" t="s">
        <v>154</v>
      </c>
      <c r="H25" s="32" t="s">
        <v>40</v>
      </c>
      <c r="I25" s="32" t="s">
        <v>89</v>
      </c>
      <c r="J25" s="32" t="s">
        <v>65</v>
      </c>
      <c r="K25" s="32" t="s">
        <v>102</v>
      </c>
      <c r="L25" s="32" t="s">
        <v>102</v>
      </c>
      <c r="M25" s="34" t="s">
        <v>155</v>
      </c>
      <c r="N25" s="32">
        <v>60</v>
      </c>
      <c r="O25" s="39">
        <v>60</v>
      </c>
      <c r="P25" s="34"/>
      <c r="Q25" s="34">
        <v>1</v>
      </c>
      <c r="R25" s="34">
        <v>286</v>
      </c>
      <c r="S25" s="34">
        <v>762</v>
      </c>
      <c r="T25" s="34">
        <v>1</v>
      </c>
      <c r="U25" s="34">
        <v>164</v>
      </c>
      <c r="V25" s="34">
        <v>380</v>
      </c>
      <c r="W25" s="34" t="s">
        <v>156</v>
      </c>
      <c r="X25" s="34" t="s">
        <v>46</v>
      </c>
      <c r="Y25" s="34"/>
    </row>
    <row r="26" s="11" customFormat="1" ht="133" customHeight="1" spans="1:25">
      <c r="A26" s="32">
        <v>20</v>
      </c>
      <c r="B26" s="35" t="s">
        <v>84</v>
      </c>
      <c r="C26" s="35" t="s">
        <v>123</v>
      </c>
      <c r="D26" s="35" t="s">
        <v>157</v>
      </c>
      <c r="E26" s="32" t="s">
        <v>158</v>
      </c>
      <c r="F26" s="32" t="s">
        <v>159</v>
      </c>
      <c r="G26" s="32" t="s">
        <v>160</v>
      </c>
      <c r="H26" s="32" t="s">
        <v>50</v>
      </c>
      <c r="I26" s="45" t="s">
        <v>161</v>
      </c>
      <c r="J26" s="45" t="s">
        <v>58</v>
      </c>
      <c r="K26" s="32" t="s">
        <v>102</v>
      </c>
      <c r="L26" s="32" t="s">
        <v>162</v>
      </c>
      <c r="M26" s="32" t="s">
        <v>163</v>
      </c>
      <c r="N26" s="32">
        <v>210</v>
      </c>
      <c r="O26" s="43">
        <v>210</v>
      </c>
      <c r="P26" s="34"/>
      <c r="Q26" s="32">
        <v>20</v>
      </c>
      <c r="R26" s="32">
        <v>517</v>
      </c>
      <c r="S26" s="32">
        <v>1193</v>
      </c>
      <c r="T26" s="32">
        <v>12</v>
      </c>
      <c r="U26" s="32">
        <v>80</v>
      </c>
      <c r="V26" s="32">
        <v>160</v>
      </c>
      <c r="W26" s="32" t="s">
        <v>164</v>
      </c>
      <c r="X26" s="32" t="s">
        <v>145</v>
      </c>
      <c r="Y26" s="34"/>
    </row>
    <row r="27" s="11" customFormat="1" ht="106" customHeight="1" spans="1:25">
      <c r="A27" s="32">
        <v>21</v>
      </c>
      <c r="B27" s="35" t="s">
        <v>84</v>
      </c>
      <c r="C27" s="35" t="s">
        <v>123</v>
      </c>
      <c r="D27" s="35" t="s">
        <v>124</v>
      </c>
      <c r="E27" s="32" t="s">
        <v>140</v>
      </c>
      <c r="F27" s="32" t="s">
        <v>165</v>
      </c>
      <c r="G27" s="32" t="s">
        <v>166</v>
      </c>
      <c r="H27" s="32" t="s">
        <v>40</v>
      </c>
      <c r="I27" s="45" t="s">
        <v>51</v>
      </c>
      <c r="J27" s="45" t="s">
        <v>167</v>
      </c>
      <c r="K27" s="32" t="s">
        <v>102</v>
      </c>
      <c r="L27" s="32" t="s">
        <v>168</v>
      </c>
      <c r="M27" s="32" t="s">
        <v>169</v>
      </c>
      <c r="N27" s="32">
        <v>150</v>
      </c>
      <c r="O27" s="43">
        <v>150</v>
      </c>
      <c r="P27" s="34"/>
      <c r="Q27" s="32">
        <v>10</v>
      </c>
      <c r="R27" s="32">
        <v>50</v>
      </c>
      <c r="S27" s="32">
        <v>100</v>
      </c>
      <c r="T27" s="32">
        <v>5</v>
      </c>
      <c r="U27" s="32">
        <v>15</v>
      </c>
      <c r="V27" s="32">
        <v>45</v>
      </c>
      <c r="W27" s="32" t="s">
        <v>170</v>
      </c>
      <c r="X27" s="32" t="s">
        <v>145</v>
      </c>
      <c r="Y27" s="34"/>
    </row>
    <row r="28" s="11" customFormat="1" ht="106" customHeight="1" spans="1:25">
      <c r="A28" s="32">
        <v>22</v>
      </c>
      <c r="B28" s="35" t="s">
        <v>84</v>
      </c>
      <c r="C28" s="35" t="s">
        <v>85</v>
      </c>
      <c r="D28" s="35" t="s">
        <v>171</v>
      </c>
      <c r="E28" s="32" t="s">
        <v>76</v>
      </c>
      <c r="F28" s="32" t="s">
        <v>172</v>
      </c>
      <c r="G28" s="32" t="s">
        <v>173</v>
      </c>
      <c r="H28" s="32" t="s">
        <v>40</v>
      </c>
      <c r="I28" s="47" t="s">
        <v>89</v>
      </c>
      <c r="J28" s="48" t="s">
        <v>80</v>
      </c>
      <c r="K28" s="32" t="s">
        <v>102</v>
      </c>
      <c r="L28" s="32" t="s">
        <v>102</v>
      </c>
      <c r="M28" s="32" t="s">
        <v>174</v>
      </c>
      <c r="N28" s="32">
        <v>64</v>
      </c>
      <c r="O28" s="43">
        <v>64</v>
      </c>
      <c r="P28" s="34"/>
      <c r="Q28" s="32">
        <v>1</v>
      </c>
      <c r="R28" s="32">
        <v>318</v>
      </c>
      <c r="S28" s="32">
        <v>875</v>
      </c>
      <c r="T28" s="32">
        <v>1</v>
      </c>
      <c r="U28" s="32">
        <v>142</v>
      </c>
      <c r="V28" s="32">
        <v>382</v>
      </c>
      <c r="W28" s="32" t="s">
        <v>175</v>
      </c>
      <c r="X28" s="32" t="s">
        <v>145</v>
      </c>
      <c r="Y28" s="34"/>
    </row>
    <row r="29" s="11" customFormat="1" ht="106" customHeight="1" spans="1:25">
      <c r="A29" s="32">
        <v>23</v>
      </c>
      <c r="B29" s="35" t="s">
        <v>34</v>
      </c>
      <c r="C29" s="35" t="s">
        <v>176</v>
      </c>
      <c r="D29" s="35" t="s">
        <v>177</v>
      </c>
      <c r="E29" s="32" t="s">
        <v>47</v>
      </c>
      <c r="F29" s="32" t="s">
        <v>178</v>
      </c>
      <c r="G29" s="32" t="s">
        <v>179</v>
      </c>
      <c r="H29" s="32" t="s">
        <v>40</v>
      </c>
      <c r="I29" s="47" t="s">
        <v>89</v>
      </c>
      <c r="J29" s="48" t="s">
        <v>80</v>
      </c>
      <c r="K29" s="32" t="s">
        <v>102</v>
      </c>
      <c r="L29" s="32" t="s">
        <v>102</v>
      </c>
      <c r="M29" s="32" t="s">
        <v>180</v>
      </c>
      <c r="N29" s="32">
        <v>90.1</v>
      </c>
      <c r="O29" s="43">
        <v>90.1</v>
      </c>
      <c r="P29" s="34"/>
      <c r="Q29" s="34">
        <v>1</v>
      </c>
      <c r="R29" s="34">
        <v>517</v>
      </c>
      <c r="S29" s="34">
        <v>1195</v>
      </c>
      <c r="T29" s="34">
        <v>0</v>
      </c>
      <c r="U29" s="34">
        <v>179</v>
      </c>
      <c r="V29" s="34">
        <v>435</v>
      </c>
      <c r="W29" s="32" t="s">
        <v>181</v>
      </c>
      <c r="X29" s="32" t="s">
        <v>46</v>
      </c>
      <c r="Y29" s="34"/>
    </row>
    <row r="30" s="11" customFormat="1" ht="106" customHeight="1" spans="1:25">
      <c r="A30" s="32">
        <v>24</v>
      </c>
      <c r="B30" s="35" t="s">
        <v>34</v>
      </c>
      <c r="C30" s="35" t="s">
        <v>35</v>
      </c>
      <c r="D30" s="35" t="s">
        <v>36</v>
      </c>
      <c r="E30" s="32" t="s">
        <v>47</v>
      </c>
      <c r="F30" s="32" t="s">
        <v>178</v>
      </c>
      <c r="G30" s="32" t="s">
        <v>182</v>
      </c>
      <c r="H30" s="32" t="s">
        <v>40</v>
      </c>
      <c r="I30" s="47" t="s">
        <v>89</v>
      </c>
      <c r="J30" s="48" t="s">
        <v>58</v>
      </c>
      <c r="K30" s="32" t="s">
        <v>102</v>
      </c>
      <c r="L30" s="32" t="s">
        <v>102</v>
      </c>
      <c r="M30" s="32" t="s">
        <v>183</v>
      </c>
      <c r="N30" s="32">
        <v>150</v>
      </c>
      <c r="O30" s="43">
        <v>150</v>
      </c>
      <c r="P30" s="34"/>
      <c r="Q30" s="34">
        <v>1</v>
      </c>
      <c r="R30" s="34">
        <v>517</v>
      </c>
      <c r="S30" s="34">
        <v>1195</v>
      </c>
      <c r="T30" s="34">
        <v>0</v>
      </c>
      <c r="U30" s="34">
        <v>179</v>
      </c>
      <c r="V30" s="34">
        <v>435</v>
      </c>
      <c r="W30" s="32" t="s">
        <v>184</v>
      </c>
      <c r="X30" s="32" t="s">
        <v>46</v>
      </c>
      <c r="Y30" s="34"/>
    </row>
    <row r="31" s="11" customFormat="1" ht="106" customHeight="1" spans="1:25">
      <c r="A31" s="32">
        <v>25</v>
      </c>
      <c r="B31" s="35" t="s">
        <v>84</v>
      </c>
      <c r="C31" s="35" t="s">
        <v>85</v>
      </c>
      <c r="D31" s="35" t="s">
        <v>139</v>
      </c>
      <c r="E31" s="32" t="s">
        <v>140</v>
      </c>
      <c r="F31" s="32" t="s">
        <v>185</v>
      </c>
      <c r="G31" s="32" t="s">
        <v>186</v>
      </c>
      <c r="H31" s="32" t="s">
        <v>40</v>
      </c>
      <c r="I31" s="47" t="s">
        <v>89</v>
      </c>
      <c r="J31" s="48" t="s">
        <v>58</v>
      </c>
      <c r="K31" s="32" t="s">
        <v>102</v>
      </c>
      <c r="L31" s="32" t="s">
        <v>102</v>
      </c>
      <c r="M31" s="32" t="s">
        <v>187</v>
      </c>
      <c r="N31" s="32">
        <v>292</v>
      </c>
      <c r="O31" s="43">
        <v>292</v>
      </c>
      <c r="P31" s="34"/>
      <c r="Q31" s="54">
        <v>1</v>
      </c>
      <c r="R31" s="54">
        <v>411</v>
      </c>
      <c r="S31" s="54">
        <v>1094</v>
      </c>
      <c r="T31" s="54">
        <v>1</v>
      </c>
      <c r="U31" s="54">
        <v>240</v>
      </c>
      <c r="V31" s="54">
        <v>714</v>
      </c>
      <c r="W31" s="32" t="s">
        <v>188</v>
      </c>
      <c r="X31" s="32" t="s">
        <v>145</v>
      </c>
      <c r="Y31" s="34"/>
    </row>
    <row r="32" s="11" customFormat="1" ht="106" customHeight="1" spans="1:25">
      <c r="A32" s="32">
        <v>26</v>
      </c>
      <c r="B32" s="35" t="s">
        <v>84</v>
      </c>
      <c r="C32" s="35" t="s">
        <v>85</v>
      </c>
      <c r="D32" s="35" t="s">
        <v>139</v>
      </c>
      <c r="E32" s="32" t="s">
        <v>76</v>
      </c>
      <c r="F32" s="32" t="s">
        <v>189</v>
      </c>
      <c r="G32" s="32" t="s">
        <v>190</v>
      </c>
      <c r="H32" s="32" t="s">
        <v>40</v>
      </c>
      <c r="I32" s="47" t="s">
        <v>89</v>
      </c>
      <c r="J32" s="48" t="s">
        <v>58</v>
      </c>
      <c r="K32" s="32" t="s">
        <v>102</v>
      </c>
      <c r="L32" s="32" t="s">
        <v>102</v>
      </c>
      <c r="M32" s="32" t="s">
        <v>191</v>
      </c>
      <c r="N32" s="32">
        <v>350</v>
      </c>
      <c r="O32" s="43">
        <v>350</v>
      </c>
      <c r="P32" s="34"/>
      <c r="Q32" s="32">
        <v>1</v>
      </c>
      <c r="R32" s="32">
        <v>397</v>
      </c>
      <c r="S32" s="32">
        <v>955</v>
      </c>
      <c r="T32" s="32">
        <v>1</v>
      </c>
      <c r="U32" s="32">
        <v>126</v>
      </c>
      <c r="V32" s="32">
        <v>373</v>
      </c>
      <c r="W32" s="32" t="s">
        <v>192</v>
      </c>
      <c r="X32" s="32" t="s">
        <v>145</v>
      </c>
      <c r="Y32" s="34"/>
    </row>
    <row r="33" s="11" customFormat="1" ht="106" customHeight="1" spans="1:25">
      <c r="A33" s="32">
        <v>27</v>
      </c>
      <c r="B33" s="35" t="s">
        <v>34</v>
      </c>
      <c r="C33" s="35" t="s">
        <v>176</v>
      </c>
      <c r="D33" s="35" t="s">
        <v>177</v>
      </c>
      <c r="E33" s="32" t="s">
        <v>47</v>
      </c>
      <c r="F33" s="32" t="s">
        <v>193</v>
      </c>
      <c r="G33" s="32" t="s">
        <v>194</v>
      </c>
      <c r="H33" s="32" t="s">
        <v>40</v>
      </c>
      <c r="I33" s="47" t="s">
        <v>89</v>
      </c>
      <c r="J33" s="48" t="s">
        <v>58</v>
      </c>
      <c r="K33" s="32" t="s">
        <v>102</v>
      </c>
      <c r="L33" s="32" t="s">
        <v>102</v>
      </c>
      <c r="M33" s="32" t="s">
        <v>195</v>
      </c>
      <c r="N33" s="32">
        <v>29</v>
      </c>
      <c r="O33" s="43">
        <v>29</v>
      </c>
      <c r="P33" s="34"/>
      <c r="Q33" s="32">
        <v>1</v>
      </c>
      <c r="R33" s="32">
        <v>256</v>
      </c>
      <c r="S33" s="32">
        <v>385</v>
      </c>
      <c r="T33" s="32">
        <v>1</v>
      </c>
      <c r="U33" s="32">
        <v>156</v>
      </c>
      <c r="V33" s="32">
        <v>403</v>
      </c>
      <c r="W33" s="32" t="s">
        <v>196</v>
      </c>
      <c r="X33" s="32" t="s">
        <v>46</v>
      </c>
      <c r="Y33" s="34"/>
    </row>
    <row r="34" s="11" customFormat="1" ht="106" customHeight="1" spans="1:25">
      <c r="A34" s="32">
        <v>28</v>
      </c>
      <c r="B34" s="35" t="s">
        <v>34</v>
      </c>
      <c r="C34" s="35" t="s">
        <v>35</v>
      </c>
      <c r="D34" s="35" t="s">
        <v>36</v>
      </c>
      <c r="E34" s="32" t="s">
        <v>47</v>
      </c>
      <c r="F34" s="32" t="s">
        <v>197</v>
      </c>
      <c r="G34" s="32" t="s">
        <v>198</v>
      </c>
      <c r="H34" s="32" t="s">
        <v>40</v>
      </c>
      <c r="I34" s="47" t="s">
        <v>89</v>
      </c>
      <c r="J34" s="48" t="s">
        <v>80</v>
      </c>
      <c r="K34" s="32" t="s">
        <v>102</v>
      </c>
      <c r="L34" s="32" t="s">
        <v>102</v>
      </c>
      <c r="M34" s="32" t="s">
        <v>199</v>
      </c>
      <c r="N34" s="32">
        <v>61</v>
      </c>
      <c r="O34" s="43">
        <v>61</v>
      </c>
      <c r="P34" s="34"/>
      <c r="Q34" s="32">
        <v>1</v>
      </c>
      <c r="R34" s="32">
        <v>270</v>
      </c>
      <c r="S34" s="32">
        <v>405</v>
      </c>
      <c r="T34" s="32">
        <v>1</v>
      </c>
      <c r="U34" s="32">
        <v>188</v>
      </c>
      <c r="V34" s="32">
        <v>419</v>
      </c>
      <c r="W34" s="32" t="s">
        <v>200</v>
      </c>
      <c r="X34" s="32" t="s">
        <v>46</v>
      </c>
      <c r="Y34" s="34"/>
    </row>
    <row r="35" s="11" customFormat="1" ht="87" customHeight="1" spans="1:25">
      <c r="A35" s="32">
        <v>29</v>
      </c>
      <c r="B35" s="35" t="s">
        <v>84</v>
      </c>
      <c r="C35" s="35" t="s">
        <v>85</v>
      </c>
      <c r="D35" s="35" t="s">
        <v>139</v>
      </c>
      <c r="E35" s="32" t="s">
        <v>140</v>
      </c>
      <c r="F35" s="32" t="s">
        <v>201</v>
      </c>
      <c r="G35" s="32" t="s">
        <v>202</v>
      </c>
      <c r="H35" s="32" t="s">
        <v>50</v>
      </c>
      <c r="I35" s="34" t="s">
        <v>161</v>
      </c>
      <c r="J35" s="49" t="s">
        <v>203</v>
      </c>
      <c r="K35" s="32" t="s">
        <v>102</v>
      </c>
      <c r="L35" s="32" t="s">
        <v>102</v>
      </c>
      <c r="M35" s="34" t="s">
        <v>204</v>
      </c>
      <c r="N35" s="34">
        <v>256</v>
      </c>
      <c r="O35" s="43">
        <v>256</v>
      </c>
      <c r="P35" s="34"/>
      <c r="Q35" s="34">
        <v>1</v>
      </c>
      <c r="R35" s="32">
        <v>465</v>
      </c>
      <c r="S35" s="32">
        <v>1226</v>
      </c>
      <c r="T35" s="32">
        <v>1</v>
      </c>
      <c r="U35" s="32">
        <v>259</v>
      </c>
      <c r="V35" s="32">
        <v>722</v>
      </c>
      <c r="W35" s="34" t="s">
        <v>205</v>
      </c>
      <c r="X35" s="34" t="s">
        <v>206</v>
      </c>
      <c r="Y35" s="32"/>
    </row>
    <row r="36" s="11" customFormat="1" ht="50" customHeight="1" spans="1:25">
      <c r="A36" s="32">
        <v>30</v>
      </c>
      <c r="B36" s="35" t="s">
        <v>84</v>
      </c>
      <c r="C36" s="35" t="s">
        <v>85</v>
      </c>
      <c r="D36" s="35" t="s">
        <v>171</v>
      </c>
      <c r="E36" s="32" t="s">
        <v>207</v>
      </c>
      <c r="F36" s="32" t="s">
        <v>208</v>
      </c>
      <c r="G36" s="34" t="s">
        <v>209</v>
      </c>
      <c r="H36" s="32" t="s">
        <v>50</v>
      </c>
      <c r="I36" s="41" t="s">
        <v>58</v>
      </c>
      <c r="J36" s="41" t="s">
        <v>52</v>
      </c>
      <c r="K36" s="32" t="s">
        <v>102</v>
      </c>
      <c r="L36" s="32" t="s">
        <v>102</v>
      </c>
      <c r="M36" s="34" t="s">
        <v>210</v>
      </c>
      <c r="N36" s="41">
        <v>60</v>
      </c>
      <c r="O36" s="43">
        <v>60</v>
      </c>
      <c r="P36" s="34"/>
      <c r="Q36" s="41">
        <v>2</v>
      </c>
      <c r="R36" s="34">
        <v>80</v>
      </c>
      <c r="S36" s="32">
        <v>153</v>
      </c>
      <c r="T36" s="32">
        <v>0</v>
      </c>
      <c r="U36" s="32">
        <v>15</v>
      </c>
      <c r="V36" s="32">
        <v>38</v>
      </c>
      <c r="W36" s="34" t="s">
        <v>211</v>
      </c>
      <c r="X36" s="34" t="s">
        <v>145</v>
      </c>
      <c r="Y36" s="32"/>
    </row>
    <row r="37" s="11" customFormat="1" ht="117" customHeight="1" spans="1:25">
      <c r="A37" s="32">
        <v>31</v>
      </c>
      <c r="B37" s="35" t="s">
        <v>84</v>
      </c>
      <c r="C37" s="35" t="s">
        <v>85</v>
      </c>
      <c r="D37" s="35" t="s">
        <v>171</v>
      </c>
      <c r="E37" s="32" t="s">
        <v>140</v>
      </c>
      <c r="F37" s="32" t="s">
        <v>201</v>
      </c>
      <c r="G37" s="34" t="s">
        <v>212</v>
      </c>
      <c r="H37" s="32" t="s">
        <v>50</v>
      </c>
      <c r="I37" s="33" t="s">
        <v>58</v>
      </c>
      <c r="J37" s="41" t="s">
        <v>52</v>
      </c>
      <c r="K37" s="32" t="s">
        <v>102</v>
      </c>
      <c r="L37" s="32" t="s">
        <v>102</v>
      </c>
      <c r="M37" s="34" t="s">
        <v>213</v>
      </c>
      <c r="N37" s="41">
        <v>5</v>
      </c>
      <c r="O37" s="43">
        <v>5</v>
      </c>
      <c r="P37" s="34"/>
      <c r="Q37" s="41">
        <v>1</v>
      </c>
      <c r="R37" s="34">
        <v>5</v>
      </c>
      <c r="S37" s="32">
        <v>10</v>
      </c>
      <c r="T37" s="32">
        <v>1</v>
      </c>
      <c r="U37" s="32">
        <v>1</v>
      </c>
      <c r="V37" s="32">
        <v>2</v>
      </c>
      <c r="W37" s="34" t="s">
        <v>214</v>
      </c>
      <c r="X37" s="34" t="s">
        <v>145</v>
      </c>
      <c r="Y37" s="32"/>
    </row>
    <row r="38" s="11" customFormat="1" ht="117" customHeight="1" spans="1:25">
      <c r="A38" s="32">
        <v>32</v>
      </c>
      <c r="B38" s="35" t="s">
        <v>84</v>
      </c>
      <c r="C38" s="35" t="s">
        <v>85</v>
      </c>
      <c r="D38" s="35" t="s">
        <v>139</v>
      </c>
      <c r="E38" s="32" t="s">
        <v>140</v>
      </c>
      <c r="F38" s="32" t="s">
        <v>201</v>
      </c>
      <c r="G38" s="34" t="s">
        <v>215</v>
      </c>
      <c r="H38" s="32" t="s">
        <v>40</v>
      </c>
      <c r="I38" s="34" t="s">
        <v>161</v>
      </c>
      <c r="J38" s="49" t="s">
        <v>203</v>
      </c>
      <c r="K38" s="32" t="s">
        <v>102</v>
      </c>
      <c r="L38" s="32" t="s">
        <v>102</v>
      </c>
      <c r="M38" s="34" t="s">
        <v>216</v>
      </c>
      <c r="N38" s="41">
        <v>430</v>
      </c>
      <c r="O38" s="43">
        <v>430</v>
      </c>
      <c r="P38" s="34"/>
      <c r="Q38" s="34">
        <v>1</v>
      </c>
      <c r="R38" s="34">
        <v>320</v>
      </c>
      <c r="S38" s="32">
        <v>524</v>
      </c>
      <c r="T38" s="32">
        <v>2</v>
      </c>
      <c r="U38" s="32">
        <v>85</v>
      </c>
      <c r="V38" s="32">
        <v>152</v>
      </c>
      <c r="W38" s="34" t="s">
        <v>217</v>
      </c>
      <c r="X38" s="34" t="s">
        <v>145</v>
      </c>
      <c r="Y38" s="32"/>
    </row>
    <row r="39" s="11" customFormat="1" ht="124" customHeight="1" spans="1:25">
      <c r="A39" s="32">
        <v>33</v>
      </c>
      <c r="B39" s="35" t="s">
        <v>84</v>
      </c>
      <c r="C39" s="35" t="s">
        <v>85</v>
      </c>
      <c r="D39" s="35" t="s">
        <v>139</v>
      </c>
      <c r="E39" s="32" t="s">
        <v>140</v>
      </c>
      <c r="F39" s="32" t="s">
        <v>201</v>
      </c>
      <c r="G39" s="34" t="s">
        <v>218</v>
      </c>
      <c r="H39" s="32" t="s">
        <v>40</v>
      </c>
      <c r="I39" s="41" t="s">
        <v>161</v>
      </c>
      <c r="J39" s="41" t="s">
        <v>219</v>
      </c>
      <c r="K39" s="32" t="s">
        <v>102</v>
      </c>
      <c r="L39" s="34" t="s">
        <v>220</v>
      </c>
      <c r="M39" s="34" t="s">
        <v>221</v>
      </c>
      <c r="N39" s="41">
        <v>40</v>
      </c>
      <c r="O39" s="43">
        <v>40</v>
      </c>
      <c r="P39" s="34"/>
      <c r="Q39" s="41">
        <v>1</v>
      </c>
      <c r="R39" s="32">
        <v>465</v>
      </c>
      <c r="S39" s="32">
        <v>1226</v>
      </c>
      <c r="T39" s="32">
        <v>1</v>
      </c>
      <c r="U39" s="32">
        <v>259</v>
      </c>
      <c r="V39" s="32">
        <v>722</v>
      </c>
      <c r="W39" s="34" t="s">
        <v>222</v>
      </c>
      <c r="X39" s="34" t="s">
        <v>145</v>
      </c>
      <c r="Y39" s="32"/>
    </row>
    <row r="40" s="9" customFormat="1" ht="135" customHeight="1" spans="1:25">
      <c r="A40" s="32">
        <v>34</v>
      </c>
      <c r="B40" s="35" t="s">
        <v>84</v>
      </c>
      <c r="C40" s="35" t="s">
        <v>132</v>
      </c>
      <c r="D40" s="35" t="s">
        <v>133</v>
      </c>
      <c r="E40" s="32" t="s">
        <v>223</v>
      </c>
      <c r="F40" s="32" t="s">
        <v>223</v>
      </c>
      <c r="G40" s="32" t="s">
        <v>224</v>
      </c>
      <c r="H40" s="32" t="s">
        <v>50</v>
      </c>
      <c r="I40" s="41" t="s">
        <v>51</v>
      </c>
      <c r="J40" s="41" t="s">
        <v>90</v>
      </c>
      <c r="K40" s="32" t="s">
        <v>102</v>
      </c>
      <c r="L40" s="32" t="s">
        <v>225</v>
      </c>
      <c r="M40" s="32" t="s">
        <v>226</v>
      </c>
      <c r="N40" s="32">
        <v>260.12</v>
      </c>
      <c r="O40" s="39">
        <v>260.12</v>
      </c>
      <c r="P40" s="34"/>
      <c r="Q40" s="32">
        <v>50</v>
      </c>
      <c r="R40" s="32">
        <v>2000</v>
      </c>
      <c r="S40" s="32">
        <v>6000</v>
      </c>
      <c r="T40" s="32">
        <v>20</v>
      </c>
      <c r="U40" s="32">
        <v>40</v>
      </c>
      <c r="V40" s="32">
        <v>60</v>
      </c>
      <c r="W40" s="32" t="s">
        <v>227</v>
      </c>
      <c r="X40" s="32" t="s">
        <v>105</v>
      </c>
      <c r="Y40" s="34"/>
    </row>
    <row r="41" s="9" customFormat="1" ht="67" customHeight="1" spans="1:25">
      <c r="A41" s="32">
        <v>35</v>
      </c>
      <c r="B41" s="35" t="s">
        <v>34</v>
      </c>
      <c r="C41" s="35" t="s">
        <v>35</v>
      </c>
      <c r="D41" s="35" t="s">
        <v>67</v>
      </c>
      <c r="E41" s="32" t="s">
        <v>223</v>
      </c>
      <c r="F41" s="32" t="s">
        <v>223</v>
      </c>
      <c r="G41" s="34" t="s">
        <v>228</v>
      </c>
      <c r="H41" s="32" t="s">
        <v>40</v>
      </c>
      <c r="I41" s="32" t="s">
        <v>229</v>
      </c>
      <c r="J41" s="32" t="s">
        <v>149</v>
      </c>
      <c r="K41" s="32" t="s">
        <v>230</v>
      </c>
      <c r="L41" s="32" t="s">
        <v>230</v>
      </c>
      <c r="M41" s="32" t="s">
        <v>231</v>
      </c>
      <c r="N41" s="32">
        <v>62.479977</v>
      </c>
      <c r="O41" s="39">
        <v>62.479977</v>
      </c>
      <c r="P41" s="34"/>
      <c r="Q41" s="32">
        <v>90</v>
      </c>
      <c r="R41" s="32">
        <v>36540</v>
      </c>
      <c r="S41" s="32">
        <v>110000</v>
      </c>
      <c r="T41" s="32">
        <v>64</v>
      </c>
      <c r="U41" s="32">
        <v>19386</v>
      </c>
      <c r="V41" s="32">
        <v>49949</v>
      </c>
      <c r="W41" s="32" t="s">
        <v>232</v>
      </c>
      <c r="X41" s="32" t="s">
        <v>46</v>
      </c>
      <c r="Y41" s="32"/>
    </row>
    <row r="42" s="9" customFormat="1" ht="81" customHeight="1" spans="1:25">
      <c r="A42" s="32">
        <v>36</v>
      </c>
      <c r="B42" s="35" t="s">
        <v>34</v>
      </c>
      <c r="C42" s="35" t="s">
        <v>35</v>
      </c>
      <c r="D42" s="35" t="s">
        <v>67</v>
      </c>
      <c r="E42" s="32" t="s">
        <v>223</v>
      </c>
      <c r="F42" s="32" t="s">
        <v>223</v>
      </c>
      <c r="G42" s="34" t="s">
        <v>233</v>
      </c>
      <c r="H42" s="32" t="s">
        <v>40</v>
      </c>
      <c r="I42" s="32" t="s">
        <v>234</v>
      </c>
      <c r="J42" s="32" t="s">
        <v>235</v>
      </c>
      <c r="K42" s="32" t="s">
        <v>230</v>
      </c>
      <c r="L42" s="32" t="s">
        <v>230</v>
      </c>
      <c r="M42" s="32" t="s">
        <v>236</v>
      </c>
      <c r="N42" s="32">
        <v>102.141461</v>
      </c>
      <c r="O42" s="39">
        <v>102.141461</v>
      </c>
      <c r="P42" s="34"/>
      <c r="Q42" s="32">
        <v>90</v>
      </c>
      <c r="R42" s="32">
        <v>36540</v>
      </c>
      <c r="S42" s="32">
        <v>110000</v>
      </c>
      <c r="T42" s="32">
        <v>64</v>
      </c>
      <c r="U42" s="32">
        <v>19386</v>
      </c>
      <c r="V42" s="32">
        <v>49949</v>
      </c>
      <c r="W42" s="32" t="s">
        <v>237</v>
      </c>
      <c r="X42" s="32" t="s">
        <v>46</v>
      </c>
      <c r="Y42" s="32"/>
    </row>
    <row r="43" s="9" customFormat="1" ht="61" customHeight="1" spans="1:25">
      <c r="A43" s="32">
        <v>37</v>
      </c>
      <c r="B43" s="35" t="s">
        <v>34</v>
      </c>
      <c r="C43" s="35" t="s">
        <v>35</v>
      </c>
      <c r="D43" s="35" t="s">
        <v>67</v>
      </c>
      <c r="E43" s="32" t="s">
        <v>55</v>
      </c>
      <c r="F43" s="32" t="s">
        <v>238</v>
      </c>
      <c r="G43" s="34" t="s">
        <v>239</v>
      </c>
      <c r="H43" s="32" t="s">
        <v>79</v>
      </c>
      <c r="I43" s="45" t="s">
        <v>89</v>
      </c>
      <c r="J43" s="45" t="s">
        <v>90</v>
      </c>
      <c r="K43" s="32" t="s">
        <v>240</v>
      </c>
      <c r="L43" s="32" t="s">
        <v>240</v>
      </c>
      <c r="M43" s="32" t="s">
        <v>241</v>
      </c>
      <c r="N43" s="32">
        <v>92</v>
      </c>
      <c r="O43" s="39">
        <v>92</v>
      </c>
      <c r="P43" s="34"/>
      <c r="Q43" s="32">
        <v>1</v>
      </c>
      <c r="R43" s="32">
        <v>1177</v>
      </c>
      <c r="S43" s="32">
        <v>2834</v>
      </c>
      <c r="T43" s="32">
        <v>1</v>
      </c>
      <c r="U43" s="32">
        <v>338</v>
      </c>
      <c r="V43" s="32">
        <v>825</v>
      </c>
      <c r="W43" s="32" t="s">
        <v>242</v>
      </c>
      <c r="X43" s="32" t="s">
        <v>46</v>
      </c>
      <c r="Y43" s="32"/>
    </row>
    <row r="44" s="14" customFormat="1" ht="258" customHeight="1" spans="1:25">
      <c r="A44" s="32">
        <v>38</v>
      </c>
      <c r="B44" s="35" t="s">
        <v>34</v>
      </c>
      <c r="C44" s="35" t="s">
        <v>74</v>
      </c>
      <c r="D44" s="35" t="s">
        <v>75</v>
      </c>
      <c r="E44" s="32" t="s">
        <v>243</v>
      </c>
      <c r="F44" s="32" t="s">
        <v>244</v>
      </c>
      <c r="G44" s="34" t="s">
        <v>245</v>
      </c>
      <c r="H44" s="32" t="s">
        <v>79</v>
      </c>
      <c r="I44" s="50" t="s">
        <v>246</v>
      </c>
      <c r="J44" s="51" t="s">
        <v>247</v>
      </c>
      <c r="K44" s="34" t="s">
        <v>240</v>
      </c>
      <c r="L44" s="34" t="s">
        <v>248</v>
      </c>
      <c r="M44" s="32" t="s">
        <v>249</v>
      </c>
      <c r="N44" s="32">
        <v>600</v>
      </c>
      <c r="O44" s="39">
        <v>600</v>
      </c>
      <c r="P44" s="34"/>
      <c r="Q44" s="32">
        <v>17</v>
      </c>
      <c r="R44" s="32">
        <v>12059</v>
      </c>
      <c r="S44" s="32">
        <v>31643</v>
      </c>
      <c r="T44" s="32">
        <v>10</v>
      </c>
      <c r="U44" s="32">
        <v>3962</v>
      </c>
      <c r="V44" s="32">
        <v>9190</v>
      </c>
      <c r="W44" s="34" t="s">
        <v>250</v>
      </c>
      <c r="X44" s="32" t="s">
        <v>46</v>
      </c>
      <c r="Y44" s="32"/>
    </row>
    <row r="45" s="9" customFormat="1" ht="138" customHeight="1" spans="1:25">
      <c r="A45" s="32">
        <v>39</v>
      </c>
      <c r="B45" s="33" t="s">
        <v>34</v>
      </c>
      <c r="C45" s="33" t="s">
        <v>74</v>
      </c>
      <c r="D45" s="33" t="s">
        <v>146</v>
      </c>
      <c r="E45" s="34" t="s">
        <v>251</v>
      </c>
      <c r="F45" s="34" t="s">
        <v>252</v>
      </c>
      <c r="G45" s="34" t="s">
        <v>253</v>
      </c>
      <c r="H45" s="34" t="s">
        <v>40</v>
      </c>
      <c r="I45" s="50" t="s">
        <v>229</v>
      </c>
      <c r="J45" s="50" t="s">
        <v>254</v>
      </c>
      <c r="K45" s="34" t="s">
        <v>248</v>
      </c>
      <c r="L45" s="34" t="s">
        <v>248</v>
      </c>
      <c r="M45" s="34" t="s">
        <v>255</v>
      </c>
      <c r="N45" s="52">
        <v>69.946</v>
      </c>
      <c r="O45" s="52">
        <v>69.946</v>
      </c>
      <c r="P45" s="34"/>
      <c r="Q45" s="34">
        <v>4</v>
      </c>
      <c r="R45" s="34">
        <v>3079</v>
      </c>
      <c r="S45" s="34">
        <v>8226</v>
      </c>
      <c r="T45" s="34">
        <v>4</v>
      </c>
      <c r="U45" s="34">
        <v>1167</v>
      </c>
      <c r="V45" s="34">
        <v>2845</v>
      </c>
      <c r="W45" s="34" t="s">
        <v>256</v>
      </c>
      <c r="X45" s="34" t="s">
        <v>46</v>
      </c>
      <c r="Y45" s="34"/>
    </row>
    <row r="46" s="15" customFormat="1" ht="132" customHeight="1" spans="1:25">
      <c r="A46" s="32">
        <v>40</v>
      </c>
      <c r="B46" s="33" t="s">
        <v>34</v>
      </c>
      <c r="C46" s="33" t="s">
        <v>74</v>
      </c>
      <c r="D46" s="33" t="s">
        <v>75</v>
      </c>
      <c r="E46" s="34" t="s">
        <v>257</v>
      </c>
      <c r="F46" s="34" t="s">
        <v>258</v>
      </c>
      <c r="G46" s="34" t="s">
        <v>259</v>
      </c>
      <c r="H46" s="34" t="s">
        <v>40</v>
      </c>
      <c r="I46" s="50" t="s">
        <v>260</v>
      </c>
      <c r="J46" s="50" t="s">
        <v>261</v>
      </c>
      <c r="K46" s="34" t="s">
        <v>248</v>
      </c>
      <c r="L46" s="34" t="s">
        <v>248</v>
      </c>
      <c r="M46" s="34" t="s">
        <v>262</v>
      </c>
      <c r="N46" s="52">
        <v>494.9263</v>
      </c>
      <c r="O46" s="52">
        <v>494.9263</v>
      </c>
      <c r="P46" s="34"/>
      <c r="Q46" s="34">
        <v>23</v>
      </c>
      <c r="R46" s="34">
        <v>11692</v>
      </c>
      <c r="S46" s="34">
        <v>29864</v>
      </c>
      <c r="T46" s="34">
        <v>23</v>
      </c>
      <c r="U46" s="34">
        <v>4672</v>
      </c>
      <c r="V46" s="34">
        <v>12222</v>
      </c>
      <c r="W46" s="34" t="s">
        <v>263</v>
      </c>
      <c r="X46" s="34" t="s">
        <v>46</v>
      </c>
      <c r="Y46" s="34"/>
    </row>
    <row r="47" s="16" customFormat="1" ht="112" customHeight="1" spans="1:25">
      <c r="A47" s="32">
        <v>41</v>
      </c>
      <c r="B47" s="33" t="s">
        <v>34</v>
      </c>
      <c r="C47" s="33" t="s">
        <v>74</v>
      </c>
      <c r="D47" s="33" t="s">
        <v>75</v>
      </c>
      <c r="E47" s="34" t="s">
        <v>264</v>
      </c>
      <c r="F47" s="34" t="s">
        <v>265</v>
      </c>
      <c r="G47" s="34" t="s">
        <v>266</v>
      </c>
      <c r="H47" s="34" t="s">
        <v>40</v>
      </c>
      <c r="I47" s="50" t="s">
        <v>246</v>
      </c>
      <c r="J47" s="34" t="s">
        <v>267</v>
      </c>
      <c r="K47" s="34" t="s">
        <v>248</v>
      </c>
      <c r="L47" s="34" t="s">
        <v>248</v>
      </c>
      <c r="M47" s="34" t="s">
        <v>268</v>
      </c>
      <c r="N47" s="34">
        <v>171.895905</v>
      </c>
      <c r="O47" s="34">
        <v>171.895905</v>
      </c>
      <c r="P47" s="34"/>
      <c r="Q47" s="34">
        <v>90</v>
      </c>
      <c r="R47" s="32">
        <v>36540</v>
      </c>
      <c r="S47" s="32">
        <v>110000</v>
      </c>
      <c r="T47" s="32">
        <v>64</v>
      </c>
      <c r="U47" s="32">
        <v>19386</v>
      </c>
      <c r="V47" s="32">
        <v>49949</v>
      </c>
      <c r="W47" s="34" t="s">
        <v>269</v>
      </c>
      <c r="X47" s="34" t="s">
        <v>46</v>
      </c>
      <c r="Y47" s="34"/>
    </row>
    <row r="48" s="9" customFormat="1" ht="74" customHeight="1" spans="1:25">
      <c r="A48" s="32">
        <v>42</v>
      </c>
      <c r="B48" s="35" t="s">
        <v>84</v>
      </c>
      <c r="C48" s="35" t="s">
        <v>132</v>
      </c>
      <c r="D48" s="35" t="s">
        <v>270</v>
      </c>
      <c r="E48" s="32" t="s">
        <v>271</v>
      </c>
      <c r="F48" s="32" t="s">
        <v>272</v>
      </c>
      <c r="G48" s="34" t="s">
        <v>273</v>
      </c>
      <c r="H48" s="32" t="s">
        <v>40</v>
      </c>
      <c r="I48" s="32" t="s">
        <v>274</v>
      </c>
      <c r="J48" s="32" t="s">
        <v>261</v>
      </c>
      <c r="K48" s="32" t="s">
        <v>275</v>
      </c>
      <c r="L48" s="32" t="s">
        <v>275</v>
      </c>
      <c r="M48" s="32" t="s">
        <v>276</v>
      </c>
      <c r="N48" s="32">
        <v>300</v>
      </c>
      <c r="O48" s="39">
        <v>300</v>
      </c>
      <c r="P48" s="34"/>
      <c r="Q48" s="32">
        <v>20</v>
      </c>
      <c r="R48" s="34">
        <v>240</v>
      </c>
      <c r="S48" s="34">
        <v>780</v>
      </c>
      <c r="T48" s="34">
        <v>20</v>
      </c>
      <c r="U48" s="34">
        <v>60</v>
      </c>
      <c r="V48" s="34">
        <v>192</v>
      </c>
      <c r="W48" s="32" t="s">
        <v>277</v>
      </c>
      <c r="X48" s="32" t="s">
        <v>278</v>
      </c>
      <c r="Y48" s="32"/>
    </row>
    <row r="49" s="9" customFormat="1" ht="89" customHeight="1" spans="1:25">
      <c r="A49" s="32">
        <v>43</v>
      </c>
      <c r="B49" s="35" t="s">
        <v>34</v>
      </c>
      <c r="C49" s="35" t="s">
        <v>35</v>
      </c>
      <c r="D49" s="35" t="s">
        <v>67</v>
      </c>
      <c r="E49" s="32" t="s">
        <v>76</v>
      </c>
      <c r="F49" s="32" t="s">
        <v>279</v>
      </c>
      <c r="G49" s="34" t="s">
        <v>280</v>
      </c>
      <c r="H49" s="32" t="s">
        <v>50</v>
      </c>
      <c r="I49" s="32" t="s">
        <v>274</v>
      </c>
      <c r="J49" s="32" t="s">
        <v>261</v>
      </c>
      <c r="K49" s="32" t="s">
        <v>275</v>
      </c>
      <c r="L49" s="32" t="s">
        <v>275</v>
      </c>
      <c r="M49" s="32" t="s">
        <v>281</v>
      </c>
      <c r="N49" s="32">
        <v>50</v>
      </c>
      <c r="O49" s="39">
        <v>50</v>
      </c>
      <c r="P49" s="34"/>
      <c r="Q49" s="32">
        <v>2</v>
      </c>
      <c r="R49" s="32">
        <v>26</v>
      </c>
      <c r="S49" s="32">
        <v>85</v>
      </c>
      <c r="T49" s="32">
        <v>2</v>
      </c>
      <c r="U49" s="32">
        <v>8</v>
      </c>
      <c r="V49" s="32">
        <v>25</v>
      </c>
      <c r="W49" s="32" t="s">
        <v>282</v>
      </c>
      <c r="X49" s="32" t="s">
        <v>46</v>
      </c>
      <c r="Y49" s="32"/>
    </row>
    <row r="50" s="9" customFormat="1" ht="73" customHeight="1" spans="1:25">
      <c r="A50" s="32">
        <v>44</v>
      </c>
      <c r="B50" s="35" t="s">
        <v>34</v>
      </c>
      <c r="C50" s="35" t="s">
        <v>35</v>
      </c>
      <c r="D50" s="35" t="s">
        <v>67</v>
      </c>
      <c r="E50" s="32" t="s">
        <v>55</v>
      </c>
      <c r="F50" s="32" t="s">
        <v>283</v>
      </c>
      <c r="G50" s="34" t="s">
        <v>284</v>
      </c>
      <c r="H50" s="32" t="s">
        <v>40</v>
      </c>
      <c r="I50" s="32" t="s">
        <v>274</v>
      </c>
      <c r="J50" s="32" t="s">
        <v>261</v>
      </c>
      <c r="K50" s="32" t="s">
        <v>275</v>
      </c>
      <c r="L50" s="32" t="s">
        <v>275</v>
      </c>
      <c r="M50" s="32" t="s">
        <v>285</v>
      </c>
      <c r="N50" s="32">
        <v>60</v>
      </c>
      <c r="O50" s="39">
        <v>60</v>
      </c>
      <c r="P50" s="34"/>
      <c r="Q50" s="32">
        <v>1</v>
      </c>
      <c r="R50" s="32">
        <v>41</v>
      </c>
      <c r="S50" s="32">
        <v>131</v>
      </c>
      <c r="T50" s="32">
        <v>1</v>
      </c>
      <c r="U50" s="32">
        <v>26</v>
      </c>
      <c r="V50" s="32">
        <v>83</v>
      </c>
      <c r="W50" s="32" t="s">
        <v>286</v>
      </c>
      <c r="X50" s="32" t="s">
        <v>46</v>
      </c>
      <c r="Y50" s="32"/>
    </row>
    <row r="51" s="9" customFormat="1" ht="90" customHeight="1" spans="1:25">
      <c r="A51" s="32">
        <v>45</v>
      </c>
      <c r="B51" s="35" t="s">
        <v>34</v>
      </c>
      <c r="C51" s="35" t="s">
        <v>35</v>
      </c>
      <c r="D51" s="35" t="s">
        <v>67</v>
      </c>
      <c r="E51" s="32" t="s">
        <v>287</v>
      </c>
      <c r="F51" s="32" t="s">
        <v>288</v>
      </c>
      <c r="G51" s="34" t="s">
        <v>289</v>
      </c>
      <c r="H51" s="32" t="s">
        <v>40</v>
      </c>
      <c r="I51" s="32" t="s">
        <v>274</v>
      </c>
      <c r="J51" s="32" t="s">
        <v>261</v>
      </c>
      <c r="K51" s="32" t="s">
        <v>275</v>
      </c>
      <c r="L51" s="32" t="s">
        <v>275</v>
      </c>
      <c r="M51" s="32" t="s">
        <v>290</v>
      </c>
      <c r="N51" s="32">
        <v>686.1923</v>
      </c>
      <c r="O51" s="53">
        <v>686.1923</v>
      </c>
      <c r="P51" s="34"/>
      <c r="Q51" s="32">
        <v>20</v>
      </c>
      <c r="R51" s="32">
        <v>1791</v>
      </c>
      <c r="S51" s="32">
        <v>5731</v>
      </c>
      <c r="T51" s="32">
        <v>20</v>
      </c>
      <c r="U51" s="32">
        <v>537</v>
      </c>
      <c r="V51" s="32">
        <v>1719</v>
      </c>
      <c r="W51" s="32" t="s">
        <v>291</v>
      </c>
      <c r="X51" s="32" t="s">
        <v>46</v>
      </c>
      <c r="Y51" s="32"/>
    </row>
    <row r="52" s="9" customFormat="1" ht="77" customHeight="1" spans="1:25">
      <c r="A52" s="32">
        <v>46</v>
      </c>
      <c r="B52" s="35" t="s">
        <v>34</v>
      </c>
      <c r="C52" s="35" t="s">
        <v>35</v>
      </c>
      <c r="D52" s="35" t="s">
        <v>67</v>
      </c>
      <c r="E52" s="32" t="s">
        <v>292</v>
      </c>
      <c r="F52" s="32" t="s">
        <v>293</v>
      </c>
      <c r="G52" s="34" t="s">
        <v>294</v>
      </c>
      <c r="H52" s="32" t="s">
        <v>40</v>
      </c>
      <c r="I52" s="32" t="s">
        <v>274</v>
      </c>
      <c r="J52" s="32" t="s">
        <v>261</v>
      </c>
      <c r="K52" s="32" t="s">
        <v>275</v>
      </c>
      <c r="L52" s="32" t="s">
        <v>275</v>
      </c>
      <c r="M52" s="32" t="s">
        <v>295</v>
      </c>
      <c r="N52" s="32">
        <v>156.8658</v>
      </c>
      <c r="O52" s="39">
        <v>156.8658</v>
      </c>
      <c r="P52" s="34"/>
      <c r="Q52" s="32">
        <v>5</v>
      </c>
      <c r="R52" s="32">
        <v>105</v>
      </c>
      <c r="S52" s="32">
        <v>335</v>
      </c>
      <c r="T52" s="32">
        <v>5</v>
      </c>
      <c r="U52" s="32">
        <v>31</v>
      </c>
      <c r="V52" s="32">
        <v>100</v>
      </c>
      <c r="W52" s="32" t="s">
        <v>296</v>
      </c>
      <c r="X52" s="32" t="s">
        <v>46</v>
      </c>
      <c r="Y52" s="32"/>
    </row>
    <row r="53" s="9" customFormat="1" ht="64" customHeight="1" spans="1:25">
      <c r="A53" s="32">
        <v>47</v>
      </c>
      <c r="B53" s="35" t="s">
        <v>34</v>
      </c>
      <c r="C53" s="35" t="s">
        <v>35</v>
      </c>
      <c r="D53" s="35" t="s">
        <v>67</v>
      </c>
      <c r="E53" s="32" t="s">
        <v>297</v>
      </c>
      <c r="F53" s="32" t="s">
        <v>298</v>
      </c>
      <c r="G53" s="34" t="s">
        <v>299</v>
      </c>
      <c r="H53" s="32" t="s">
        <v>40</v>
      </c>
      <c r="I53" s="32" t="s">
        <v>274</v>
      </c>
      <c r="J53" s="32" t="s">
        <v>261</v>
      </c>
      <c r="K53" s="32" t="s">
        <v>275</v>
      </c>
      <c r="L53" s="32" t="s">
        <v>275</v>
      </c>
      <c r="M53" s="32" t="s">
        <v>300</v>
      </c>
      <c r="N53" s="32">
        <v>1397.5166</v>
      </c>
      <c r="O53" s="39">
        <v>1397.5166</v>
      </c>
      <c r="P53" s="34"/>
      <c r="Q53" s="32">
        <v>25</v>
      </c>
      <c r="R53" s="32">
        <v>6988</v>
      </c>
      <c r="S53" s="32">
        <v>20963</v>
      </c>
      <c r="T53" s="32">
        <v>25</v>
      </c>
      <c r="U53" s="32">
        <v>4793</v>
      </c>
      <c r="V53" s="32">
        <v>14379</v>
      </c>
      <c r="W53" s="32" t="s">
        <v>301</v>
      </c>
      <c r="X53" s="32" t="s">
        <v>302</v>
      </c>
      <c r="Y53" s="32"/>
    </row>
    <row r="54" s="9" customFormat="1" ht="65" customHeight="1" spans="1:25">
      <c r="A54" s="32">
        <v>48</v>
      </c>
      <c r="B54" s="35" t="s">
        <v>34</v>
      </c>
      <c r="C54" s="35" t="s">
        <v>35</v>
      </c>
      <c r="D54" s="35" t="s">
        <v>67</v>
      </c>
      <c r="E54" s="32" t="s">
        <v>297</v>
      </c>
      <c r="F54" s="32" t="s">
        <v>303</v>
      </c>
      <c r="G54" s="34" t="s">
        <v>304</v>
      </c>
      <c r="H54" s="32" t="s">
        <v>40</v>
      </c>
      <c r="I54" s="32" t="s">
        <v>274</v>
      </c>
      <c r="J54" s="32" t="s">
        <v>261</v>
      </c>
      <c r="K54" s="32" t="s">
        <v>275</v>
      </c>
      <c r="L54" s="32" t="s">
        <v>275</v>
      </c>
      <c r="M54" s="32" t="s">
        <v>305</v>
      </c>
      <c r="N54" s="32">
        <v>60</v>
      </c>
      <c r="O54" s="39">
        <v>60</v>
      </c>
      <c r="P54" s="34"/>
      <c r="Q54" s="32">
        <v>40</v>
      </c>
      <c r="R54" s="32">
        <v>29</v>
      </c>
      <c r="S54" s="32">
        <v>93</v>
      </c>
      <c r="T54" s="32">
        <v>35</v>
      </c>
      <c r="U54" s="32">
        <v>19</v>
      </c>
      <c r="V54" s="32">
        <v>60</v>
      </c>
      <c r="W54" s="32" t="s">
        <v>306</v>
      </c>
      <c r="X54" s="32" t="s">
        <v>46</v>
      </c>
      <c r="Y54" s="32"/>
    </row>
    <row r="55" s="9" customFormat="1" ht="92" customHeight="1" spans="1:25">
      <c r="A55" s="32">
        <v>49</v>
      </c>
      <c r="B55" s="35" t="s">
        <v>34</v>
      </c>
      <c r="C55" s="35" t="s">
        <v>35</v>
      </c>
      <c r="D55" s="35" t="s">
        <v>67</v>
      </c>
      <c r="E55" s="32" t="s">
        <v>307</v>
      </c>
      <c r="F55" s="32" t="s">
        <v>308</v>
      </c>
      <c r="G55" s="34" t="s">
        <v>309</v>
      </c>
      <c r="H55" s="32" t="s">
        <v>40</v>
      </c>
      <c r="I55" s="32" t="s">
        <v>274</v>
      </c>
      <c r="J55" s="32" t="s">
        <v>261</v>
      </c>
      <c r="K55" s="32" t="s">
        <v>275</v>
      </c>
      <c r="L55" s="32" t="s">
        <v>275</v>
      </c>
      <c r="M55" s="32" t="s">
        <v>310</v>
      </c>
      <c r="N55" s="32">
        <v>80.656</v>
      </c>
      <c r="O55" s="39">
        <v>80.656</v>
      </c>
      <c r="P55" s="34"/>
      <c r="Q55" s="32">
        <v>3</v>
      </c>
      <c r="R55" s="32">
        <v>54</v>
      </c>
      <c r="S55" s="32">
        <v>172</v>
      </c>
      <c r="T55" s="32">
        <v>3</v>
      </c>
      <c r="U55" s="32">
        <v>16</v>
      </c>
      <c r="V55" s="32">
        <v>51</v>
      </c>
      <c r="W55" s="32" t="s">
        <v>311</v>
      </c>
      <c r="X55" s="32" t="s">
        <v>46</v>
      </c>
      <c r="Y55" s="32"/>
    </row>
    <row r="56" s="9" customFormat="1" ht="64" customHeight="1" spans="1:25">
      <c r="A56" s="32">
        <v>50</v>
      </c>
      <c r="B56" s="35" t="s">
        <v>34</v>
      </c>
      <c r="C56" s="35" t="s">
        <v>35</v>
      </c>
      <c r="D56" s="35" t="s">
        <v>67</v>
      </c>
      <c r="E56" s="32" t="s">
        <v>55</v>
      </c>
      <c r="F56" s="32" t="s">
        <v>312</v>
      </c>
      <c r="G56" s="34" t="s">
        <v>313</v>
      </c>
      <c r="H56" s="32" t="s">
        <v>40</v>
      </c>
      <c r="I56" s="32" t="s">
        <v>274</v>
      </c>
      <c r="J56" s="32" t="s">
        <v>261</v>
      </c>
      <c r="K56" s="32" t="s">
        <v>275</v>
      </c>
      <c r="L56" s="32" t="s">
        <v>275</v>
      </c>
      <c r="M56" s="32" t="s">
        <v>314</v>
      </c>
      <c r="N56" s="32">
        <v>10</v>
      </c>
      <c r="O56" s="39">
        <v>10</v>
      </c>
      <c r="P56" s="34"/>
      <c r="Q56" s="32">
        <v>1</v>
      </c>
      <c r="R56" s="32">
        <v>5</v>
      </c>
      <c r="S56" s="32">
        <v>16</v>
      </c>
      <c r="T56" s="32">
        <v>1</v>
      </c>
      <c r="U56" s="32">
        <v>3</v>
      </c>
      <c r="V56" s="32">
        <v>10</v>
      </c>
      <c r="W56" s="32" t="s">
        <v>315</v>
      </c>
      <c r="X56" s="32" t="s">
        <v>46</v>
      </c>
      <c r="Y56" s="32"/>
    </row>
    <row r="57" s="9" customFormat="1" ht="70" customHeight="1" spans="1:25">
      <c r="A57" s="32">
        <v>51</v>
      </c>
      <c r="B57" s="35" t="s">
        <v>34</v>
      </c>
      <c r="C57" s="35" t="s">
        <v>74</v>
      </c>
      <c r="D57" s="35" t="s">
        <v>146</v>
      </c>
      <c r="E57" s="32" t="s">
        <v>316</v>
      </c>
      <c r="F57" s="32" t="s">
        <v>317</v>
      </c>
      <c r="G57" s="34" t="s">
        <v>318</v>
      </c>
      <c r="H57" s="32" t="s">
        <v>40</v>
      </c>
      <c r="I57" s="32" t="s">
        <v>274</v>
      </c>
      <c r="J57" s="32" t="s">
        <v>261</v>
      </c>
      <c r="K57" s="32" t="s">
        <v>275</v>
      </c>
      <c r="L57" s="32" t="s">
        <v>275</v>
      </c>
      <c r="M57" s="32" t="s">
        <v>319</v>
      </c>
      <c r="N57" s="32">
        <v>414.9</v>
      </c>
      <c r="O57" s="39">
        <v>414.9</v>
      </c>
      <c r="P57" s="34"/>
      <c r="Q57" s="32">
        <v>20</v>
      </c>
      <c r="R57" s="32">
        <v>276</v>
      </c>
      <c r="S57" s="32">
        <v>885</v>
      </c>
      <c r="T57" s="32">
        <v>20</v>
      </c>
      <c r="U57" s="32">
        <v>83</v>
      </c>
      <c r="V57" s="32">
        <v>266</v>
      </c>
      <c r="W57" s="32" t="s">
        <v>320</v>
      </c>
      <c r="X57" s="32" t="s">
        <v>46</v>
      </c>
      <c r="Y57" s="32"/>
    </row>
    <row r="58" s="9" customFormat="1" ht="93" customHeight="1" spans="1:25">
      <c r="A58" s="32">
        <v>52</v>
      </c>
      <c r="B58" s="35" t="s">
        <v>34</v>
      </c>
      <c r="C58" s="35" t="s">
        <v>74</v>
      </c>
      <c r="D58" s="35" t="s">
        <v>146</v>
      </c>
      <c r="E58" s="32" t="s">
        <v>76</v>
      </c>
      <c r="F58" s="32" t="s">
        <v>321</v>
      </c>
      <c r="G58" s="34" t="s">
        <v>322</v>
      </c>
      <c r="H58" s="32" t="s">
        <v>40</v>
      </c>
      <c r="I58" s="32" t="s">
        <v>274</v>
      </c>
      <c r="J58" s="32" t="s">
        <v>261</v>
      </c>
      <c r="K58" s="32" t="s">
        <v>275</v>
      </c>
      <c r="L58" s="32" t="s">
        <v>275</v>
      </c>
      <c r="M58" s="32" t="s">
        <v>323</v>
      </c>
      <c r="N58" s="32">
        <v>118.6</v>
      </c>
      <c r="O58" s="39">
        <v>118.6</v>
      </c>
      <c r="P58" s="34"/>
      <c r="Q58" s="32">
        <v>1</v>
      </c>
      <c r="R58" s="32">
        <v>79</v>
      </c>
      <c r="S58" s="32">
        <v>253</v>
      </c>
      <c r="T58" s="32">
        <v>1</v>
      </c>
      <c r="U58" s="32">
        <v>24</v>
      </c>
      <c r="V58" s="32">
        <v>76</v>
      </c>
      <c r="W58" s="32" t="s">
        <v>324</v>
      </c>
      <c r="X58" s="32" t="s">
        <v>46</v>
      </c>
      <c r="Y58" s="32"/>
    </row>
    <row r="59" s="11" customFormat="1" ht="107" customHeight="1" spans="1:25">
      <c r="A59" s="32">
        <v>53</v>
      </c>
      <c r="B59" s="35" t="s">
        <v>113</v>
      </c>
      <c r="C59" s="35" t="s">
        <v>325</v>
      </c>
      <c r="D59" s="35" t="s">
        <v>326</v>
      </c>
      <c r="E59" s="32" t="s">
        <v>223</v>
      </c>
      <c r="F59" s="32" t="s">
        <v>223</v>
      </c>
      <c r="G59" s="32" t="s">
        <v>327</v>
      </c>
      <c r="H59" s="32" t="s">
        <v>50</v>
      </c>
      <c r="I59" s="45" t="s">
        <v>51</v>
      </c>
      <c r="J59" s="45" t="s">
        <v>90</v>
      </c>
      <c r="K59" s="32" t="s">
        <v>328</v>
      </c>
      <c r="L59" s="32" t="s">
        <v>328</v>
      </c>
      <c r="M59" s="32" t="s">
        <v>329</v>
      </c>
      <c r="N59" s="32">
        <v>600</v>
      </c>
      <c r="O59" s="43">
        <v>600</v>
      </c>
      <c r="P59" s="34"/>
      <c r="Q59" s="32">
        <v>90</v>
      </c>
      <c r="R59" s="32">
        <v>6200</v>
      </c>
      <c r="S59" s="32">
        <v>12500</v>
      </c>
      <c r="T59" s="32">
        <v>64</v>
      </c>
      <c r="U59" s="32">
        <v>6200</v>
      </c>
      <c r="V59" s="32">
        <v>12500</v>
      </c>
      <c r="W59" s="32" t="s">
        <v>330</v>
      </c>
      <c r="X59" s="32" t="s">
        <v>105</v>
      </c>
      <c r="Y59" s="32"/>
    </row>
    <row r="60" s="11" customFormat="1" ht="67" customHeight="1" spans="1:25">
      <c r="A60" s="32">
        <v>54</v>
      </c>
      <c r="B60" s="35" t="s">
        <v>84</v>
      </c>
      <c r="C60" s="35" t="s">
        <v>85</v>
      </c>
      <c r="D60" s="35" t="s">
        <v>171</v>
      </c>
      <c r="E60" s="32" t="s">
        <v>331</v>
      </c>
      <c r="F60" s="32" t="s">
        <v>332</v>
      </c>
      <c r="G60" s="32" t="s">
        <v>333</v>
      </c>
      <c r="H60" s="32" t="s">
        <v>50</v>
      </c>
      <c r="I60" s="32" t="s">
        <v>89</v>
      </c>
      <c r="J60" s="32" t="s">
        <v>90</v>
      </c>
      <c r="K60" s="32" t="s">
        <v>334</v>
      </c>
      <c r="L60" s="32" t="s">
        <v>334</v>
      </c>
      <c r="M60" s="32" t="s">
        <v>335</v>
      </c>
      <c r="N60" s="32">
        <v>100</v>
      </c>
      <c r="O60" s="43">
        <v>100</v>
      </c>
      <c r="P60" s="34"/>
      <c r="Q60" s="32">
        <v>1</v>
      </c>
      <c r="R60" s="32">
        <v>291</v>
      </c>
      <c r="S60" s="32">
        <v>649</v>
      </c>
      <c r="T60" s="32">
        <v>1</v>
      </c>
      <c r="U60" s="32">
        <v>118</v>
      </c>
      <c r="V60" s="32">
        <v>258</v>
      </c>
      <c r="W60" s="32" t="s">
        <v>336</v>
      </c>
      <c r="X60" s="32" t="s">
        <v>278</v>
      </c>
      <c r="Y60" s="32"/>
    </row>
    <row r="61" s="11" customFormat="1" ht="67" customHeight="1" spans="1:25">
      <c r="A61" s="32">
        <v>55</v>
      </c>
      <c r="B61" s="35" t="s">
        <v>84</v>
      </c>
      <c r="C61" s="35" t="s">
        <v>132</v>
      </c>
      <c r="D61" s="35" t="s">
        <v>133</v>
      </c>
      <c r="E61" s="32" t="s">
        <v>331</v>
      </c>
      <c r="F61" s="32" t="s">
        <v>332</v>
      </c>
      <c r="G61" s="32" t="s">
        <v>337</v>
      </c>
      <c r="H61" s="32" t="s">
        <v>50</v>
      </c>
      <c r="I61" s="32" t="s">
        <v>80</v>
      </c>
      <c r="J61" s="41" t="s">
        <v>52</v>
      </c>
      <c r="K61" s="32" t="s">
        <v>334</v>
      </c>
      <c r="L61" s="32" t="s">
        <v>334</v>
      </c>
      <c r="M61" s="32" t="s">
        <v>338</v>
      </c>
      <c r="N61" s="32">
        <v>40</v>
      </c>
      <c r="O61" s="43">
        <v>40</v>
      </c>
      <c r="P61" s="34"/>
      <c r="Q61" s="32">
        <v>1</v>
      </c>
      <c r="R61" s="32">
        <v>200</v>
      </c>
      <c r="S61" s="32">
        <v>430</v>
      </c>
      <c r="T61" s="32">
        <v>1</v>
      </c>
      <c r="U61" s="32">
        <v>80</v>
      </c>
      <c r="V61" s="32">
        <v>160</v>
      </c>
      <c r="W61" s="32" t="s">
        <v>339</v>
      </c>
      <c r="X61" s="32" t="s">
        <v>278</v>
      </c>
      <c r="Y61" s="32"/>
    </row>
    <row r="62" s="11" customFormat="1" ht="54" customHeight="1" spans="1:25">
      <c r="A62" s="32">
        <v>56</v>
      </c>
      <c r="B62" s="35" t="s">
        <v>84</v>
      </c>
      <c r="C62" s="35" t="s">
        <v>132</v>
      </c>
      <c r="D62" s="35" t="s">
        <v>133</v>
      </c>
      <c r="E62" s="32" t="s">
        <v>340</v>
      </c>
      <c r="F62" s="32" t="s">
        <v>341</v>
      </c>
      <c r="G62" s="32" t="s">
        <v>342</v>
      </c>
      <c r="H62" s="32" t="s">
        <v>50</v>
      </c>
      <c r="I62" s="32" t="s">
        <v>80</v>
      </c>
      <c r="J62" s="41" t="s">
        <v>52</v>
      </c>
      <c r="K62" s="32" t="s">
        <v>334</v>
      </c>
      <c r="L62" s="32" t="s">
        <v>334</v>
      </c>
      <c r="M62" s="32" t="s">
        <v>343</v>
      </c>
      <c r="N62" s="32">
        <v>400</v>
      </c>
      <c r="O62" s="43">
        <v>400</v>
      </c>
      <c r="P62" s="34"/>
      <c r="Q62" s="32">
        <v>81</v>
      </c>
      <c r="R62" s="32">
        <v>9000</v>
      </c>
      <c r="S62" s="32">
        <v>21000</v>
      </c>
      <c r="T62" s="32">
        <v>81</v>
      </c>
      <c r="U62" s="32">
        <v>2400</v>
      </c>
      <c r="V62" s="32">
        <v>5500</v>
      </c>
      <c r="W62" s="32" t="s">
        <v>344</v>
      </c>
      <c r="X62" s="32" t="s">
        <v>278</v>
      </c>
      <c r="Y62" s="32"/>
    </row>
    <row r="63" s="11" customFormat="1" ht="65" customHeight="1" spans="1:25">
      <c r="A63" s="32">
        <v>57</v>
      </c>
      <c r="B63" s="35" t="s">
        <v>84</v>
      </c>
      <c r="C63" s="35" t="s">
        <v>132</v>
      </c>
      <c r="D63" s="35" t="s">
        <v>345</v>
      </c>
      <c r="E63" s="32" t="s">
        <v>346</v>
      </c>
      <c r="F63" s="32" t="s">
        <v>347</v>
      </c>
      <c r="G63" s="32" t="s">
        <v>348</v>
      </c>
      <c r="H63" s="32" t="s">
        <v>50</v>
      </c>
      <c r="I63" s="32" t="s">
        <v>203</v>
      </c>
      <c r="J63" s="32" t="s">
        <v>349</v>
      </c>
      <c r="K63" s="32" t="s">
        <v>334</v>
      </c>
      <c r="L63" s="32" t="s">
        <v>334</v>
      </c>
      <c r="M63" s="32" t="s">
        <v>350</v>
      </c>
      <c r="N63" s="32">
        <v>50</v>
      </c>
      <c r="O63" s="43">
        <v>50</v>
      </c>
      <c r="P63" s="34"/>
      <c r="Q63" s="32">
        <v>1</v>
      </c>
      <c r="R63" s="32">
        <v>400</v>
      </c>
      <c r="S63" s="32">
        <v>800</v>
      </c>
      <c r="T63" s="32">
        <v>1</v>
      </c>
      <c r="U63" s="32">
        <v>30</v>
      </c>
      <c r="V63" s="32">
        <v>60</v>
      </c>
      <c r="W63" s="32" t="s">
        <v>351</v>
      </c>
      <c r="X63" s="32" t="s">
        <v>352</v>
      </c>
      <c r="Y63" s="32"/>
    </row>
    <row r="64" s="11" customFormat="1" ht="69" customHeight="1" spans="1:25">
      <c r="A64" s="32">
        <v>58</v>
      </c>
      <c r="B64" s="35" t="s">
        <v>84</v>
      </c>
      <c r="C64" s="35" t="s">
        <v>123</v>
      </c>
      <c r="D64" s="35" t="s">
        <v>124</v>
      </c>
      <c r="E64" s="32" t="s">
        <v>353</v>
      </c>
      <c r="F64" s="32" t="s">
        <v>354</v>
      </c>
      <c r="G64" s="32" t="s">
        <v>355</v>
      </c>
      <c r="H64" s="32" t="s">
        <v>50</v>
      </c>
      <c r="I64" s="32" t="s">
        <v>203</v>
      </c>
      <c r="J64" s="32" t="s">
        <v>356</v>
      </c>
      <c r="K64" s="32" t="s">
        <v>334</v>
      </c>
      <c r="L64" s="32" t="s">
        <v>334</v>
      </c>
      <c r="M64" s="32" t="s">
        <v>357</v>
      </c>
      <c r="N64" s="32">
        <v>25</v>
      </c>
      <c r="O64" s="43">
        <v>25</v>
      </c>
      <c r="P64" s="34"/>
      <c r="Q64" s="32">
        <v>1</v>
      </c>
      <c r="R64" s="32">
        <v>350</v>
      </c>
      <c r="S64" s="32">
        <v>800</v>
      </c>
      <c r="T64" s="32">
        <v>1</v>
      </c>
      <c r="U64" s="32">
        <v>30</v>
      </c>
      <c r="V64" s="32">
        <v>60</v>
      </c>
      <c r="W64" s="32" t="s">
        <v>358</v>
      </c>
      <c r="X64" s="32" t="s">
        <v>359</v>
      </c>
      <c r="Y64" s="32"/>
    </row>
    <row r="65" s="11" customFormat="1" ht="57" customHeight="1" spans="1:25">
      <c r="A65" s="32">
        <v>59</v>
      </c>
      <c r="B65" s="35" t="s">
        <v>84</v>
      </c>
      <c r="C65" s="35" t="s">
        <v>85</v>
      </c>
      <c r="D65" s="35" t="s">
        <v>360</v>
      </c>
      <c r="E65" s="32" t="s">
        <v>361</v>
      </c>
      <c r="F65" s="32" t="s">
        <v>362</v>
      </c>
      <c r="G65" s="32" t="s">
        <v>363</v>
      </c>
      <c r="H65" s="32" t="s">
        <v>50</v>
      </c>
      <c r="I65" s="32" t="s">
        <v>89</v>
      </c>
      <c r="J65" s="32" t="s">
        <v>52</v>
      </c>
      <c r="K65" s="32" t="s">
        <v>334</v>
      </c>
      <c r="L65" s="32" t="s">
        <v>334</v>
      </c>
      <c r="M65" s="32" t="s">
        <v>364</v>
      </c>
      <c r="N65" s="32">
        <v>8</v>
      </c>
      <c r="O65" s="43">
        <v>8</v>
      </c>
      <c r="P65" s="34"/>
      <c r="Q65" s="32">
        <v>1</v>
      </c>
      <c r="R65" s="32">
        <v>15</v>
      </c>
      <c r="S65" s="32">
        <v>30</v>
      </c>
      <c r="T65" s="32">
        <v>1</v>
      </c>
      <c r="U65" s="32">
        <v>5</v>
      </c>
      <c r="V65" s="32">
        <v>10</v>
      </c>
      <c r="W65" s="32" t="s">
        <v>365</v>
      </c>
      <c r="X65" s="32" t="s">
        <v>366</v>
      </c>
      <c r="Y65" s="32"/>
    </row>
    <row r="66" s="11" customFormat="1" ht="57" customHeight="1" spans="1:25">
      <c r="A66" s="32">
        <v>60</v>
      </c>
      <c r="B66" s="35" t="s">
        <v>84</v>
      </c>
      <c r="C66" s="35" t="s">
        <v>85</v>
      </c>
      <c r="D66" s="35" t="s">
        <v>171</v>
      </c>
      <c r="E66" s="32" t="s">
        <v>361</v>
      </c>
      <c r="F66" s="32" t="s">
        <v>347</v>
      </c>
      <c r="G66" s="32" t="s">
        <v>367</v>
      </c>
      <c r="H66" s="32" t="s">
        <v>50</v>
      </c>
      <c r="I66" s="32" t="s">
        <v>89</v>
      </c>
      <c r="J66" s="32" t="s">
        <v>52</v>
      </c>
      <c r="K66" s="32" t="s">
        <v>334</v>
      </c>
      <c r="L66" s="32" t="s">
        <v>334</v>
      </c>
      <c r="M66" s="32" t="s">
        <v>368</v>
      </c>
      <c r="N66" s="32">
        <v>8</v>
      </c>
      <c r="O66" s="43">
        <v>8</v>
      </c>
      <c r="P66" s="34"/>
      <c r="Q66" s="32">
        <v>1</v>
      </c>
      <c r="R66" s="32">
        <v>204</v>
      </c>
      <c r="S66" s="32">
        <v>500</v>
      </c>
      <c r="T66" s="32">
        <v>1</v>
      </c>
      <c r="U66" s="32">
        <v>15</v>
      </c>
      <c r="V66" s="32">
        <v>30</v>
      </c>
      <c r="W66" s="32" t="s">
        <v>369</v>
      </c>
      <c r="X66" s="32" t="s">
        <v>370</v>
      </c>
      <c r="Y66" s="32"/>
    </row>
    <row r="67" s="11" customFormat="1" ht="57" customHeight="1" spans="1:25">
      <c r="A67" s="32">
        <v>61</v>
      </c>
      <c r="B67" s="35" t="s">
        <v>84</v>
      </c>
      <c r="C67" s="35" t="s">
        <v>85</v>
      </c>
      <c r="D67" s="35" t="s">
        <v>360</v>
      </c>
      <c r="E67" s="32" t="s">
        <v>353</v>
      </c>
      <c r="F67" s="32" t="s">
        <v>354</v>
      </c>
      <c r="G67" s="32" t="s">
        <v>371</v>
      </c>
      <c r="H67" s="32" t="s">
        <v>50</v>
      </c>
      <c r="I67" s="32" t="s">
        <v>89</v>
      </c>
      <c r="J67" s="32" t="s">
        <v>52</v>
      </c>
      <c r="K67" s="32" t="s">
        <v>334</v>
      </c>
      <c r="L67" s="32" t="s">
        <v>334</v>
      </c>
      <c r="M67" s="32" t="s">
        <v>364</v>
      </c>
      <c r="N67" s="32">
        <v>8</v>
      </c>
      <c r="O67" s="43">
        <v>8</v>
      </c>
      <c r="P67" s="34"/>
      <c r="Q67" s="32">
        <v>1</v>
      </c>
      <c r="R67" s="32">
        <v>1</v>
      </c>
      <c r="S67" s="32">
        <v>2</v>
      </c>
      <c r="T67" s="32">
        <v>1</v>
      </c>
      <c r="U67" s="32">
        <v>1</v>
      </c>
      <c r="V67" s="32">
        <v>2</v>
      </c>
      <c r="W67" s="32" t="s">
        <v>372</v>
      </c>
      <c r="X67" s="32" t="s">
        <v>278</v>
      </c>
      <c r="Y67" s="32"/>
    </row>
    <row r="68" s="11" customFormat="1" ht="57" customHeight="1" spans="1:25">
      <c r="A68" s="32">
        <v>62</v>
      </c>
      <c r="B68" s="35" t="s">
        <v>84</v>
      </c>
      <c r="C68" s="35" t="s">
        <v>85</v>
      </c>
      <c r="D68" s="35" t="s">
        <v>360</v>
      </c>
      <c r="E68" s="32" t="s">
        <v>373</v>
      </c>
      <c r="F68" s="32" t="s">
        <v>374</v>
      </c>
      <c r="G68" s="32" t="s">
        <v>375</v>
      </c>
      <c r="H68" s="32" t="s">
        <v>50</v>
      </c>
      <c r="I68" s="32" t="s">
        <v>89</v>
      </c>
      <c r="J68" s="32" t="s">
        <v>52</v>
      </c>
      <c r="K68" s="32" t="s">
        <v>334</v>
      </c>
      <c r="L68" s="32" t="s">
        <v>334</v>
      </c>
      <c r="M68" s="32" t="s">
        <v>364</v>
      </c>
      <c r="N68" s="32">
        <v>8</v>
      </c>
      <c r="O68" s="43">
        <v>8</v>
      </c>
      <c r="P68" s="34"/>
      <c r="Q68" s="32">
        <v>1</v>
      </c>
      <c r="R68" s="32">
        <v>1</v>
      </c>
      <c r="S68" s="32">
        <v>4</v>
      </c>
      <c r="T68" s="32">
        <v>1</v>
      </c>
      <c r="U68" s="32">
        <v>1</v>
      </c>
      <c r="V68" s="32">
        <v>4</v>
      </c>
      <c r="W68" s="32" t="s">
        <v>372</v>
      </c>
      <c r="X68" s="32" t="s">
        <v>376</v>
      </c>
      <c r="Y68" s="32"/>
    </row>
    <row r="69" s="11" customFormat="1" ht="57" customHeight="1" spans="1:25">
      <c r="A69" s="32">
        <v>63</v>
      </c>
      <c r="B69" s="35" t="s">
        <v>84</v>
      </c>
      <c r="C69" s="35" t="s">
        <v>85</v>
      </c>
      <c r="D69" s="35" t="s">
        <v>360</v>
      </c>
      <c r="E69" s="32" t="s">
        <v>361</v>
      </c>
      <c r="F69" s="32" t="s">
        <v>377</v>
      </c>
      <c r="G69" s="32" t="s">
        <v>378</v>
      </c>
      <c r="H69" s="32" t="s">
        <v>50</v>
      </c>
      <c r="I69" s="32" t="s">
        <v>89</v>
      </c>
      <c r="J69" s="32" t="s">
        <v>52</v>
      </c>
      <c r="K69" s="32" t="s">
        <v>334</v>
      </c>
      <c r="L69" s="32" t="s">
        <v>334</v>
      </c>
      <c r="M69" s="32" t="s">
        <v>379</v>
      </c>
      <c r="N69" s="32">
        <v>8</v>
      </c>
      <c r="O69" s="43">
        <v>8</v>
      </c>
      <c r="P69" s="34"/>
      <c r="Q69" s="32">
        <v>1</v>
      </c>
      <c r="R69" s="32">
        <v>15</v>
      </c>
      <c r="S69" s="32">
        <v>35</v>
      </c>
      <c r="T69" s="32">
        <v>1</v>
      </c>
      <c r="U69" s="32">
        <v>4</v>
      </c>
      <c r="V69" s="32">
        <v>9</v>
      </c>
      <c r="W69" s="32" t="s">
        <v>372</v>
      </c>
      <c r="X69" s="32" t="s">
        <v>376</v>
      </c>
      <c r="Y69" s="32"/>
    </row>
    <row r="70" s="11" customFormat="1" ht="57" customHeight="1" spans="1:25">
      <c r="A70" s="32">
        <v>64</v>
      </c>
      <c r="B70" s="35" t="s">
        <v>84</v>
      </c>
      <c r="C70" s="35" t="s">
        <v>85</v>
      </c>
      <c r="D70" s="35" t="s">
        <v>360</v>
      </c>
      <c r="E70" s="32" t="s">
        <v>373</v>
      </c>
      <c r="F70" s="32" t="s">
        <v>380</v>
      </c>
      <c r="G70" s="32" t="s">
        <v>381</v>
      </c>
      <c r="H70" s="32" t="s">
        <v>50</v>
      </c>
      <c r="I70" s="32" t="s">
        <v>89</v>
      </c>
      <c r="J70" s="32" t="s">
        <v>52</v>
      </c>
      <c r="K70" s="32" t="s">
        <v>334</v>
      </c>
      <c r="L70" s="32" t="s">
        <v>334</v>
      </c>
      <c r="M70" s="32" t="s">
        <v>379</v>
      </c>
      <c r="N70" s="32">
        <v>8</v>
      </c>
      <c r="O70" s="43">
        <v>8</v>
      </c>
      <c r="P70" s="34"/>
      <c r="Q70" s="32">
        <v>1</v>
      </c>
      <c r="R70" s="32">
        <v>1</v>
      </c>
      <c r="S70" s="32">
        <v>4</v>
      </c>
      <c r="T70" s="32">
        <v>1</v>
      </c>
      <c r="U70" s="32">
        <v>1</v>
      </c>
      <c r="V70" s="32">
        <v>4</v>
      </c>
      <c r="W70" s="32" t="s">
        <v>372</v>
      </c>
      <c r="X70" s="32" t="s">
        <v>376</v>
      </c>
      <c r="Y70" s="32"/>
    </row>
    <row r="71" s="11" customFormat="1" ht="57" customHeight="1" spans="1:25">
      <c r="A71" s="32">
        <v>65</v>
      </c>
      <c r="B71" s="35" t="s">
        <v>84</v>
      </c>
      <c r="C71" s="35" t="s">
        <v>85</v>
      </c>
      <c r="D71" s="35" t="s">
        <v>360</v>
      </c>
      <c r="E71" s="32" t="s">
        <v>373</v>
      </c>
      <c r="F71" s="32" t="s">
        <v>380</v>
      </c>
      <c r="G71" s="32" t="s">
        <v>382</v>
      </c>
      <c r="H71" s="32" t="s">
        <v>50</v>
      </c>
      <c r="I71" s="32" t="s">
        <v>89</v>
      </c>
      <c r="J71" s="32" t="s">
        <v>52</v>
      </c>
      <c r="K71" s="32" t="s">
        <v>334</v>
      </c>
      <c r="L71" s="32" t="s">
        <v>334</v>
      </c>
      <c r="M71" s="32" t="s">
        <v>364</v>
      </c>
      <c r="N71" s="32">
        <v>8</v>
      </c>
      <c r="O71" s="43">
        <v>8</v>
      </c>
      <c r="P71" s="34"/>
      <c r="Q71" s="32">
        <v>1</v>
      </c>
      <c r="R71" s="32">
        <v>1</v>
      </c>
      <c r="S71" s="32">
        <v>2</v>
      </c>
      <c r="T71" s="32">
        <v>1</v>
      </c>
      <c r="U71" s="32">
        <v>1</v>
      </c>
      <c r="V71" s="32">
        <v>2</v>
      </c>
      <c r="W71" s="32" t="s">
        <v>383</v>
      </c>
      <c r="X71" s="32" t="s">
        <v>278</v>
      </c>
      <c r="Y71" s="34"/>
    </row>
    <row r="72" s="10" customFormat="1" ht="60" customHeight="1" spans="1:25">
      <c r="A72" s="32">
        <v>66</v>
      </c>
      <c r="B72" s="35" t="s">
        <v>84</v>
      </c>
      <c r="C72" s="35" t="s">
        <v>85</v>
      </c>
      <c r="D72" s="35" t="s">
        <v>360</v>
      </c>
      <c r="E72" s="32" t="s">
        <v>373</v>
      </c>
      <c r="F72" s="32" t="s">
        <v>384</v>
      </c>
      <c r="G72" s="32" t="s">
        <v>385</v>
      </c>
      <c r="H72" s="32" t="s">
        <v>50</v>
      </c>
      <c r="I72" s="32" t="s">
        <v>89</v>
      </c>
      <c r="J72" s="32" t="s">
        <v>52</v>
      </c>
      <c r="K72" s="32" t="s">
        <v>334</v>
      </c>
      <c r="L72" s="32" t="s">
        <v>334</v>
      </c>
      <c r="M72" s="32" t="s">
        <v>364</v>
      </c>
      <c r="N72" s="32">
        <v>8</v>
      </c>
      <c r="O72" s="40">
        <v>8</v>
      </c>
      <c r="P72" s="34"/>
      <c r="Q72" s="32">
        <v>1</v>
      </c>
      <c r="R72" s="32">
        <v>1</v>
      </c>
      <c r="S72" s="32">
        <v>3</v>
      </c>
      <c r="T72" s="32">
        <v>1</v>
      </c>
      <c r="U72" s="32">
        <v>1</v>
      </c>
      <c r="V72" s="32">
        <v>3</v>
      </c>
      <c r="W72" s="32" t="s">
        <v>365</v>
      </c>
      <c r="X72" s="32" t="s">
        <v>376</v>
      </c>
      <c r="Y72" s="32"/>
    </row>
    <row r="73" s="11" customFormat="1" ht="124" customHeight="1" spans="1:25">
      <c r="A73" s="32">
        <v>67</v>
      </c>
      <c r="B73" s="35" t="s">
        <v>34</v>
      </c>
      <c r="C73" s="35" t="s">
        <v>74</v>
      </c>
      <c r="D73" s="35" t="s">
        <v>146</v>
      </c>
      <c r="E73" s="32" t="s">
        <v>140</v>
      </c>
      <c r="F73" s="32" t="s">
        <v>386</v>
      </c>
      <c r="G73" s="32" t="s">
        <v>387</v>
      </c>
      <c r="H73" s="32" t="s">
        <v>40</v>
      </c>
      <c r="I73" s="32" t="s">
        <v>51</v>
      </c>
      <c r="J73" s="32" t="s">
        <v>52</v>
      </c>
      <c r="K73" s="32" t="s">
        <v>388</v>
      </c>
      <c r="L73" s="32" t="s">
        <v>389</v>
      </c>
      <c r="M73" s="32" t="s">
        <v>390</v>
      </c>
      <c r="N73" s="32">
        <v>211.325271</v>
      </c>
      <c r="O73" s="43">
        <v>211.325271</v>
      </c>
      <c r="P73" s="34"/>
      <c r="Q73" s="32">
        <v>1</v>
      </c>
      <c r="R73" s="32">
        <v>178</v>
      </c>
      <c r="S73" s="32">
        <v>380</v>
      </c>
      <c r="T73" s="32">
        <v>1</v>
      </c>
      <c r="U73" s="32">
        <v>102</v>
      </c>
      <c r="V73" s="32">
        <v>214</v>
      </c>
      <c r="W73" s="32" t="s">
        <v>391</v>
      </c>
      <c r="X73" s="32" t="s">
        <v>46</v>
      </c>
      <c r="Y73" s="32"/>
    </row>
    <row r="74" s="9" customFormat="1" ht="54" customHeight="1" spans="1:25">
      <c r="A74" s="32">
        <v>68</v>
      </c>
      <c r="B74" s="35" t="s">
        <v>34</v>
      </c>
      <c r="C74" s="35" t="s">
        <v>74</v>
      </c>
      <c r="D74" s="35" t="s">
        <v>392</v>
      </c>
      <c r="E74" s="32" t="s">
        <v>47</v>
      </c>
      <c r="F74" s="34" t="s">
        <v>393</v>
      </c>
      <c r="G74" s="32" t="s">
        <v>394</v>
      </c>
      <c r="H74" s="32" t="s">
        <v>50</v>
      </c>
      <c r="I74" s="32" t="s">
        <v>203</v>
      </c>
      <c r="J74" s="58" t="s">
        <v>395</v>
      </c>
      <c r="K74" s="34" t="s">
        <v>396</v>
      </c>
      <c r="L74" s="34" t="s">
        <v>396</v>
      </c>
      <c r="M74" s="32" t="s">
        <v>397</v>
      </c>
      <c r="N74" s="34">
        <v>25</v>
      </c>
      <c r="O74" s="39">
        <v>25</v>
      </c>
      <c r="P74" s="34"/>
      <c r="Q74" s="32">
        <v>1</v>
      </c>
      <c r="R74" s="32">
        <v>306</v>
      </c>
      <c r="S74" s="32">
        <v>741</v>
      </c>
      <c r="T74" s="32">
        <v>1</v>
      </c>
      <c r="U74" s="32">
        <v>127</v>
      </c>
      <c r="V74" s="32">
        <v>303</v>
      </c>
      <c r="W74" s="32" t="s">
        <v>398</v>
      </c>
      <c r="X74" s="32" t="s">
        <v>46</v>
      </c>
      <c r="Y74" s="34"/>
    </row>
    <row r="75" s="9" customFormat="1" ht="54" customHeight="1" spans="1:25">
      <c r="A75" s="32">
        <v>69</v>
      </c>
      <c r="B75" s="35" t="s">
        <v>34</v>
      </c>
      <c r="C75" s="35" t="s">
        <v>74</v>
      </c>
      <c r="D75" s="35" t="s">
        <v>392</v>
      </c>
      <c r="E75" s="32" t="s">
        <v>399</v>
      </c>
      <c r="F75" s="34" t="s">
        <v>400</v>
      </c>
      <c r="G75" s="32" t="s">
        <v>401</v>
      </c>
      <c r="H75" s="32" t="s">
        <v>79</v>
      </c>
      <c r="I75" s="32" t="s">
        <v>203</v>
      </c>
      <c r="J75" s="58" t="s">
        <v>395</v>
      </c>
      <c r="K75" s="34" t="s">
        <v>396</v>
      </c>
      <c r="L75" s="34" t="s">
        <v>396</v>
      </c>
      <c r="M75" s="32" t="s">
        <v>402</v>
      </c>
      <c r="N75" s="34">
        <v>150</v>
      </c>
      <c r="O75" s="39">
        <v>150</v>
      </c>
      <c r="P75" s="34"/>
      <c r="Q75" s="32">
        <v>1</v>
      </c>
      <c r="R75" s="32">
        <v>237</v>
      </c>
      <c r="S75" s="32">
        <v>672</v>
      </c>
      <c r="T75" s="32">
        <v>1</v>
      </c>
      <c r="U75" s="32">
        <v>51</v>
      </c>
      <c r="V75" s="32">
        <v>136</v>
      </c>
      <c r="W75" s="32" t="s">
        <v>403</v>
      </c>
      <c r="X75" s="32" t="s">
        <v>46</v>
      </c>
      <c r="Y75" s="34"/>
    </row>
    <row r="76" s="9" customFormat="1" ht="54" customHeight="1" spans="1:25">
      <c r="A76" s="32">
        <v>70</v>
      </c>
      <c r="B76" s="35" t="s">
        <v>34</v>
      </c>
      <c r="C76" s="35" t="s">
        <v>74</v>
      </c>
      <c r="D76" s="35" t="s">
        <v>392</v>
      </c>
      <c r="E76" s="32" t="s">
        <v>55</v>
      </c>
      <c r="F76" s="34" t="s">
        <v>404</v>
      </c>
      <c r="G76" s="32" t="s">
        <v>405</v>
      </c>
      <c r="H76" s="32" t="s">
        <v>79</v>
      </c>
      <c r="I76" s="32" t="s">
        <v>203</v>
      </c>
      <c r="J76" s="58" t="s">
        <v>395</v>
      </c>
      <c r="K76" s="34" t="s">
        <v>396</v>
      </c>
      <c r="L76" s="34" t="s">
        <v>396</v>
      </c>
      <c r="M76" s="32" t="s">
        <v>406</v>
      </c>
      <c r="N76" s="34">
        <v>60</v>
      </c>
      <c r="O76" s="39">
        <v>60</v>
      </c>
      <c r="P76" s="34"/>
      <c r="Q76" s="32">
        <v>1</v>
      </c>
      <c r="R76" s="32">
        <v>128</v>
      </c>
      <c r="S76" s="32">
        <v>337</v>
      </c>
      <c r="T76" s="32">
        <v>1</v>
      </c>
      <c r="U76" s="32">
        <v>85</v>
      </c>
      <c r="V76" s="32">
        <v>213</v>
      </c>
      <c r="W76" s="32" t="s">
        <v>407</v>
      </c>
      <c r="X76" s="32" t="s">
        <v>46</v>
      </c>
      <c r="Y76" s="34"/>
    </row>
    <row r="77" s="9" customFormat="1" ht="54" customHeight="1" spans="1:25">
      <c r="A77" s="32">
        <v>71</v>
      </c>
      <c r="B77" s="35" t="s">
        <v>34</v>
      </c>
      <c r="C77" s="35" t="s">
        <v>74</v>
      </c>
      <c r="D77" s="35" t="s">
        <v>392</v>
      </c>
      <c r="E77" s="32" t="s">
        <v>140</v>
      </c>
      <c r="F77" s="34" t="s">
        <v>408</v>
      </c>
      <c r="G77" s="32" t="s">
        <v>409</v>
      </c>
      <c r="H77" s="32" t="s">
        <v>50</v>
      </c>
      <c r="I77" s="32" t="s">
        <v>203</v>
      </c>
      <c r="J77" s="58" t="s">
        <v>395</v>
      </c>
      <c r="K77" s="34" t="s">
        <v>396</v>
      </c>
      <c r="L77" s="34" t="s">
        <v>396</v>
      </c>
      <c r="M77" s="34" t="s">
        <v>410</v>
      </c>
      <c r="N77" s="34">
        <v>100</v>
      </c>
      <c r="O77" s="39">
        <v>100</v>
      </c>
      <c r="P77" s="34"/>
      <c r="Q77" s="32">
        <v>7</v>
      </c>
      <c r="R77" s="32">
        <v>5212</v>
      </c>
      <c r="S77" s="32">
        <v>12417</v>
      </c>
      <c r="T77" s="32">
        <v>7</v>
      </c>
      <c r="U77" s="32">
        <f>1491+421</f>
        <v>1912</v>
      </c>
      <c r="V77" s="32">
        <f>3928+977</f>
        <v>4905</v>
      </c>
      <c r="W77" s="32" t="s">
        <v>411</v>
      </c>
      <c r="X77" s="32" t="s">
        <v>46</v>
      </c>
      <c r="Y77" s="34"/>
    </row>
    <row r="78" s="9" customFormat="1" ht="180" customHeight="1" spans="1:25">
      <c r="A78" s="32">
        <v>72</v>
      </c>
      <c r="B78" s="35" t="s">
        <v>34</v>
      </c>
      <c r="C78" s="35" t="s">
        <v>74</v>
      </c>
      <c r="D78" s="35" t="s">
        <v>392</v>
      </c>
      <c r="E78" s="32" t="s">
        <v>223</v>
      </c>
      <c r="F78" s="34" t="s">
        <v>412</v>
      </c>
      <c r="G78" s="32" t="s">
        <v>413</v>
      </c>
      <c r="H78" s="32" t="s">
        <v>50</v>
      </c>
      <c r="I78" s="32" t="s">
        <v>203</v>
      </c>
      <c r="J78" s="58" t="s">
        <v>395</v>
      </c>
      <c r="K78" s="34" t="s">
        <v>396</v>
      </c>
      <c r="L78" s="34" t="s">
        <v>396</v>
      </c>
      <c r="M78" s="34" t="s">
        <v>414</v>
      </c>
      <c r="N78" s="34">
        <v>100</v>
      </c>
      <c r="O78" s="39">
        <v>100</v>
      </c>
      <c r="P78" s="34"/>
      <c r="Q78" s="32">
        <v>10</v>
      </c>
      <c r="R78" s="32">
        <v>3208</v>
      </c>
      <c r="S78" s="32">
        <v>8494</v>
      </c>
      <c r="T78" s="32">
        <v>6</v>
      </c>
      <c r="U78" s="32">
        <v>1564</v>
      </c>
      <c r="V78" s="32">
        <v>3910</v>
      </c>
      <c r="W78" s="32" t="s">
        <v>415</v>
      </c>
      <c r="X78" s="32" t="s">
        <v>46</v>
      </c>
      <c r="Y78" s="34"/>
    </row>
    <row r="79" s="11" customFormat="1" ht="54" customHeight="1" spans="1:25">
      <c r="A79" s="32">
        <v>73</v>
      </c>
      <c r="B79" s="35" t="s">
        <v>34</v>
      </c>
      <c r="C79" s="35" t="s">
        <v>74</v>
      </c>
      <c r="D79" s="35" t="s">
        <v>392</v>
      </c>
      <c r="E79" s="32" t="s">
        <v>223</v>
      </c>
      <c r="F79" s="32" t="s">
        <v>223</v>
      </c>
      <c r="G79" s="32" t="s">
        <v>416</v>
      </c>
      <c r="H79" s="32" t="s">
        <v>50</v>
      </c>
      <c r="I79" s="32" t="s">
        <v>203</v>
      </c>
      <c r="J79" s="58" t="s">
        <v>395</v>
      </c>
      <c r="K79" s="34" t="s">
        <v>396</v>
      </c>
      <c r="L79" s="34" t="s">
        <v>396</v>
      </c>
      <c r="M79" s="34" t="s">
        <v>417</v>
      </c>
      <c r="N79" s="34">
        <v>20</v>
      </c>
      <c r="O79" s="43">
        <v>20</v>
      </c>
      <c r="P79" s="34"/>
      <c r="Q79" s="32">
        <v>90</v>
      </c>
      <c r="R79" s="32">
        <v>51998</v>
      </c>
      <c r="S79" s="32">
        <v>133607</v>
      </c>
      <c r="T79" s="32">
        <v>64</v>
      </c>
      <c r="U79" s="32">
        <f>18881+421</f>
        <v>19302</v>
      </c>
      <c r="V79" s="32">
        <f>48671+977</f>
        <v>49648</v>
      </c>
      <c r="W79" s="32" t="s">
        <v>418</v>
      </c>
      <c r="X79" s="32" t="s">
        <v>46</v>
      </c>
      <c r="Y79" s="34"/>
    </row>
    <row r="80" s="11" customFormat="1" ht="54" customHeight="1" spans="1:25">
      <c r="A80" s="32">
        <v>74</v>
      </c>
      <c r="B80" s="35" t="s">
        <v>34</v>
      </c>
      <c r="C80" s="35" t="s">
        <v>74</v>
      </c>
      <c r="D80" s="35" t="s">
        <v>392</v>
      </c>
      <c r="E80" s="32" t="s">
        <v>223</v>
      </c>
      <c r="F80" s="32" t="s">
        <v>223</v>
      </c>
      <c r="G80" s="32" t="s">
        <v>419</v>
      </c>
      <c r="H80" s="32" t="s">
        <v>79</v>
      </c>
      <c r="I80" s="32" t="s">
        <v>203</v>
      </c>
      <c r="J80" s="58" t="s">
        <v>395</v>
      </c>
      <c r="K80" s="34" t="s">
        <v>396</v>
      </c>
      <c r="L80" s="34" t="s">
        <v>396</v>
      </c>
      <c r="M80" s="34" t="s">
        <v>420</v>
      </c>
      <c r="N80" s="34">
        <v>20</v>
      </c>
      <c r="O80" s="43">
        <v>20</v>
      </c>
      <c r="P80" s="34"/>
      <c r="Q80" s="32">
        <v>90</v>
      </c>
      <c r="R80" s="32">
        <v>51998</v>
      </c>
      <c r="S80" s="32">
        <v>133607</v>
      </c>
      <c r="T80" s="32">
        <v>64</v>
      </c>
      <c r="U80" s="32">
        <f>18881+421</f>
        <v>19302</v>
      </c>
      <c r="V80" s="32">
        <f>48671+977</f>
        <v>49648</v>
      </c>
      <c r="W80" s="32" t="s">
        <v>421</v>
      </c>
      <c r="X80" s="32" t="s">
        <v>46</v>
      </c>
      <c r="Y80" s="34"/>
    </row>
    <row r="81" s="9" customFormat="1" ht="53" customHeight="1" spans="1:25">
      <c r="A81" s="32">
        <v>75</v>
      </c>
      <c r="B81" s="35" t="s">
        <v>34</v>
      </c>
      <c r="C81" s="35" t="s">
        <v>74</v>
      </c>
      <c r="D81" s="35" t="s">
        <v>146</v>
      </c>
      <c r="E81" s="32" t="s">
        <v>47</v>
      </c>
      <c r="F81" s="32" t="s">
        <v>422</v>
      </c>
      <c r="G81" s="32" t="s">
        <v>423</v>
      </c>
      <c r="H81" s="32" t="s">
        <v>50</v>
      </c>
      <c r="I81" s="32" t="s">
        <v>260</v>
      </c>
      <c r="J81" s="32" t="s">
        <v>424</v>
      </c>
      <c r="K81" s="32" t="s">
        <v>425</v>
      </c>
      <c r="L81" s="32" t="s">
        <v>425</v>
      </c>
      <c r="M81" s="32" t="s">
        <v>426</v>
      </c>
      <c r="N81" s="32">
        <v>60</v>
      </c>
      <c r="O81" s="39">
        <v>60</v>
      </c>
      <c r="P81" s="34"/>
      <c r="Q81" s="32">
        <v>1</v>
      </c>
      <c r="R81" s="32">
        <v>158</v>
      </c>
      <c r="S81" s="32">
        <v>405</v>
      </c>
      <c r="T81" s="32">
        <v>1</v>
      </c>
      <c r="U81" s="32">
        <v>5</v>
      </c>
      <c r="V81" s="32">
        <v>12</v>
      </c>
      <c r="W81" s="32" t="s">
        <v>427</v>
      </c>
      <c r="X81" s="32" t="s">
        <v>46</v>
      </c>
      <c r="Y81" s="32"/>
    </row>
    <row r="82" s="9" customFormat="1" ht="128" customHeight="1" spans="1:25">
      <c r="A82" s="32">
        <v>76</v>
      </c>
      <c r="B82" s="35" t="s">
        <v>84</v>
      </c>
      <c r="C82" s="35" t="s">
        <v>132</v>
      </c>
      <c r="D82" s="35" t="s">
        <v>133</v>
      </c>
      <c r="E82" s="32" t="s">
        <v>223</v>
      </c>
      <c r="F82" s="32" t="s">
        <v>223</v>
      </c>
      <c r="G82" s="32" t="s">
        <v>428</v>
      </c>
      <c r="H82" s="32" t="s">
        <v>50</v>
      </c>
      <c r="I82" s="45" t="s">
        <v>356</v>
      </c>
      <c r="J82" s="45" t="s">
        <v>52</v>
      </c>
      <c r="K82" s="32" t="s">
        <v>429</v>
      </c>
      <c r="L82" s="32" t="s">
        <v>429</v>
      </c>
      <c r="M82" s="32" t="s">
        <v>430</v>
      </c>
      <c r="N82" s="32">
        <v>100</v>
      </c>
      <c r="O82" s="39">
        <v>100</v>
      </c>
      <c r="P82" s="34"/>
      <c r="Q82" s="32">
        <v>90</v>
      </c>
      <c r="R82" s="32">
        <v>2300</v>
      </c>
      <c r="S82" s="32">
        <v>3450</v>
      </c>
      <c r="T82" s="32">
        <v>64</v>
      </c>
      <c r="U82" s="32">
        <v>1760</v>
      </c>
      <c r="V82" s="32">
        <v>2640</v>
      </c>
      <c r="W82" s="32" t="s">
        <v>431</v>
      </c>
      <c r="X82" s="32" t="s">
        <v>432</v>
      </c>
      <c r="Y82" s="34"/>
    </row>
    <row r="83" s="9" customFormat="1" ht="143" customHeight="1" spans="1:25">
      <c r="A83" s="32">
        <v>77</v>
      </c>
      <c r="B83" s="35" t="s">
        <v>84</v>
      </c>
      <c r="C83" s="35" t="s">
        <v>132</v>
      </c>
      <c r="D83" s="35" t="s">
        <v>133</v>
      </c>
      <c r="E83" s="32" t="s">
        <v>223</v>
      </c>
      <c r="F83" s="32" t="s">
        <v>223</v>
      </c>
      <c r="G83" s="32" t="s">
        <v>433</v>
      </c>
      <c r="H83" s="32" t="s">
        <v>40</v>
      </c>
      <c r="I83" s="32" t="s">
        <v>434</v>
      </c>
      <c r="J83" s="32" t="s">
        <v>65</v>
      </c>
      <c r="K83" s="32" t="s">
        <v>435</v>
      </c>
      <c r="L83" s="32" t="s">
        <v>436</v>
      </c>
      <c r="M83" s="32" t="s">
        <v>437</v>
      </c>
      <c r="N83" s="32">
        <v>200</v>
      </c>
      <c r="O83" s="39">
        <v>200</v>
      </c>
      <c r="P83" s="34"/>
      <c r="Q83" s="32">
        <v>90</v>
      </c>
      <c r="R83" s="32">
        <v>3000</v>
      </c>
      <c r="S83" s="32">
        <v>3000</v>
      </c>
      <c r="T83" s="32">
        <v>64</v>
      </c>
      <c r="U83" s="32">
        <v>900</v>
      </c>
      <c r="V83" s="32">
        <v>900</v>
      </c>
      <c r="W83" s="32" t="s">
        <v>438</v>
      </c>
      <c r="X83" s="32" t="s">
        <v>439</v>
      </c>
      <c r="Y83" s="34"/>
    </row>
    <row r="84" s="9" customFormat="1" ht="79" customHeight="1" spans="1:25">
      <c r="A84" s="32">
        <v>78</v>
      </c>
      <c r="B84" s="35" t="s">
        <v>34</v>
      </c>
      <c r="C84" s="35" t="s">
        <v>74</v>
      </c>
      <c r="D84" s="35" t="s">
        <v>146</v>
      </c>
      <c r="E84" s="32" t="s">
        <v>223</v>
      </c>
      <c r="F84" s="32" t="s">
        <v>223</v>
      </c>
      <c r="G84" s="32" t="s">
        <v>440</v>
      </c>
      <c r="H84" s="32" t="s">
        <v>50</v>
      </c>
      <c r="I84" s="59" t="s">
        <v>58</v>
      </c>
      <c r="J84" s="59" t="s">
        <v>52</v>
      </c>
      <c r="K84" s="34" t="s">
        <v>435</v>
      </c>
      <c r="L84" s="34" t="s">
        <v>435</v>
      </c>
      <c r="M84" s="32" t="s">
        <v>441</v>
      </c>
      <c r="N84" s="32">
        <v>30</v>
      </c>
      <c r="O84" s="39">
        <v>30</v>
      </c>
      <c r="P84" s="34"/>
      <c r="Q84" s="32">
        <v>6</v>
      </c>
      <c r="R84" s="32">
        <v>12</v>
      </c>
      <c r="S84" s="32">
        <v>24</v>
      </c>
      <c r="T84" s="32">
        <v>6</v>
      </c>
      <c r="U84" s="32">
        <v>6</v>
      </c>
      <c r="V84" s="32">
        <v>12</v>
      </c>
      <c r="W84" s="34" t="s">
        <v>442</v>
      </c>
      <c r="X84" s="34" t="s">
        <v>46</v>
      </c>
      <c r="Y84" s="34"/>
    </row>
    <row r="85" s="17" customFormat="1" ht="49" customHeight="1" spans="1:25">
      <c r="A85" s="32">
        <v>79</v>
      </c>
      <c r="B85" s="33" t="s">
        <v>84</v>
      </c>
      <c r="C85" s="33" t="s">
        <v>123</v>
      </c>
      <c r="D85" s="33" t="s">
        <v>157</v>
      </c>
      <c r="E85" s="34" t="s">
        <v>287</v>
      </c>
      <c r="F85" s="34" t="s">
        <v>443</v>
      </c>
      <c r="G85" s="34" t="s">
        <v>444</v>
      </c>
      <c r="H85" s="34" t="s">
        <v>50</v>
      </c>
      <c r="I85" s="38" t="s">
        <v>203</v>
      </c>
      <c r="J85" s="38" t="s">
        <v>356</v>
      </c>
      <c r="K85" s="34" t="s">
        <v>445</v>
      </c>
      <c r="L85" s="34" t="s">
        <v>443</v>
      </c>
      <c r="M85" s="34" t="s">
        <v>446</v>
      </c>
      <c r="N85" s="34">
        <v>95</v>
      </c>
      <c r="O85" s="44">
        <v>95</v>
      </c>
      <c r="P85" s="34"/>
      <c r="Q85" s="34">
        <v>1</v>
      </c>
      <c r="R85" s="34">
        <v>582</v>
      </c>
      <c r="S85" s="34">
        <v>1620</v>
      </c>
      <c r="T85" s="34">
        <v>1</v>
      </c>
      <c r="U85" s="34">
        <v>35</v>
      </c>
      <c r="V85" s="34">
        <v>73</v>
      </c>
      <c r="W85" s="34" t="s">
        <v>447</v>
      </c>
      <c r="X85" s="34" t="s">
        <v>145</v>
      </c>
      <c r="Y85" s="34"/>
    </row>
    <row r="86" s="9" customFormat="1" ht="49" customHeight="1" spans="1:25">
      <c r="A86" s="32">
        <v>80</v>
      </c>
      <c r="B86" s="33" t="s">
        <v>34</v>
      </c>
      <c r="C86" s="33" t="s">
        <v>74</v>
      </c>
      <c r="D86" s="33" t="s">
        <v>146</v>
      </c>
      <c r="E86" s="34" t="s">
        <v>287</v>
      </c>
      <c r="F86" s="34" t="s">
        <v>448</v>
      </c>
      <c r="G86" s="34" t="s">
        <v>449</v>
      </c>
      <c r="H86" s="34" t="s">
        <v>50</v>
      </c>
      <c r="I86" s="34" t="s">
        <v>80</v>
      </c>
      <c r="J86" s="58" t="s">
        <v>65</v>
      </c>
      <c r="K86" s="34" t="s">
        <v>445</v>
      </c>
      <c r="L86" s="34" t="s">
        <v>450</v>
      </c>
      <c r="M86" s="34" t="s">
        <v>451</v>
      </c>
      <c r="N86" s="34">
        <v>7</v>
      </c>
      <c r="O86" s="44">
        <v>7</v>
      </c>
      <c r="P86" s="34"/>
      <c r="Q86" s="34">
        <v>1</v>
      </c>
      <c r="R86" s="34">
        <v>317</v>
      </c>
      <c r="S86" s="34">
        <v>814</v>
      </c>
      <c r="T86" s="34">
        <v>1</v>
      </c>
      <c r="U86" s="34">
        <v>189</v>
      </c>
      <c r="V86" s="34">
        <v>517</v>
      </c>
      <c r="W86" s="34" t="s">
        <v>452</v>
      </c>
      <c r="X86" s="34" t="s">
        <v>46</v>
      </c>
      <c r="Y86" s="34"/>
    </row>
    <row r="87" s="17" customFormat="1" ht="49" customHeight="1" spans="1:25">
      <c r="A87" s="32">
        <v>81</v>
      </c>
      <c r="B87" s="33" t="s">
        <v>34</v>
      </c>
      <c r="C87" s="33" t="s">
        <v>74</v>
      </c>
      <c r="D87" s="33" t="s">
        <v>146</v>
      </c>
      <c r="E87" s="34" t="s">
        <v>287</v>
      </c>
      <c r="F87" s="34" t="s">
        <v>453</v>
      </c>
      <c r="G87" s="34" t="s">
        <v>454</v>
      </c>
      <c r="H87" s="34" t="s">
        <v>50</v>
      </c>
      <c r="I87" s="34" t="s">
        <v>58</v>
      </c>
      <c r="J87" s="34" t="s">
        <v>455</v>
      </c>
      <c r="K87" s="34" t="s">
        <v>445</v>
      </c>
      <c r="L87" s="34" t="s">
        <v>453</v>
      </c>
      <c r="M87" s="34" t="s">
        <v>456</v>
      </c>
      <c r="N87" s="34">
        <v>52.4</v>
      </c>
      <c r="O87" s="44">
        <v>52.4</v>
      </c>
      <c r="P87" s="34"/>
      <c r="Q87" s="34">
        <v>1</v>
      </c>
      <c r="R87" s="34">
        <v>975</v>
      </c>
      <c r="S87" s="34">
        <v>29890</v>
      </c>
      <c r="T87" s="34">
        <v>1</v>
      </c>
      <c r="U87" s="34">
        <v>495</v>
      </c>
      <c r="V87" s="34">
        <v>1368</v>
      </c>
      <c r="W87" s="34" t="s">
        <v>457</v>
      </c>
      <c r="X87" s="34" t="s">
        <v>46</v>
      </c>
      <c r="Y87" s="34"/>
    </row>
    <row r="88" s="17" customFormat="1" ht="49" customHeight="1" spans="1:25">
      <c r="A88" s="32">
        <v>82</v>
      </c>
      <c r="B88" s="33" t="s">
        <v>34</v>
      </c>
      <c r="C88" s="33" t="s">
        <v>74</v>
      </c>
      <c r="D88" s="33" t="s">
        <v>75</v>
      </c>
      <c r="E88" s="34" t="s">
        <v>287</v>
      </c>
      <c r="F88" s="34" t="s">
        <v>453</v>
      </c>
      <c r="G88" s="34" t="s">
        <v>458</v>
      </c>
      <c r="H88" s="34" t="s">
        <v>50</v>
      </c>
      <c r="I88" s="34" t="s">
        <v>80</v>
      </c>
      <c r="J88" s="34" t="s">
        <v>455</v>
      </c>
      <c r="K88" s="34" t="s">
        <v>445</v>
      </c>
      <c r="L88" s="34" t="s">
        <v>453</v>
      </c>
      <c r="M88" s="34" t="s">
        <v>459</v>
      </c>
      <c r="N88" s="34">
        <v>65.5</v>
      </c>
      <c r="O88" s="44">
        <v>65.5</v>
      </c>
      <c r="P88" s="34"/>
      <c r="Q88" s="34">
        <v>1</v>
      </c>
      <c r="R88" s="34">
        <v>528</v>
      </c>
      <c r="S88" s="34">
        <v>1192</v>
      </c>
      <c r="T88" s="34">
        <v>1</v>
      </c>
      <c r="U88" s="34">
        <v>247</v>
      </c>
      <c r="V88" s="34">
        <v>684</v>
      </c>
      <c r="W88" s="34" t="s">
        <v>460</v>
      </c>
      <c r="X88" s="34" t="s">
        <v>46</v>
      </c>
      <c r="Y88" s="34"/>
    </row>
    <row r="89" s="17" customFormat="1" ht="60" customHeight="1" spans="1:25">
      <c r="A89" s="32">
        <v>83</v>
      </c>
      <c r="B89" s="33" t="s">
        <v>34</v>
      </c>
      <c r="C89" s="33" t="s">
        <v>74</v>
      </c>
      <c r="D89" s="33" t="s">
        <v>461</v>
      </c>
      <c r="E89" s="34" t="s">
        <v>287</v>
      </c>
      <c r="F89" s="34" t="s">
        <v>462</v>
      </c>
      <c r="G89" s="34" t="s">
        <v>463</v>
      </c>
      <c r="H89" s="34" t="s">
        <v>50</v>
      </c>
      <c r="I89" s="34" t="s">
        <v>80</v>
      </c>
      <c r="J89" s="58" t="s">
        <v>65</v>
      </c>
      <c r="K89" s="34" t="s">
        <v>445</v>
      </c>
      <c r="L89" s="34" t="s">
        <v>464</v>
      </c>
      <c r="M89" s="34" t="s">
        <v>465</v>
      </c>
      <c r="N89" s="34">
        <v>85</v>
      </c>
      <c r="O89" s="44">
        <v>85</v>
      </c>
      <c r="P89" s="34"/>
      <c r="Q89" s="34">
        <v>1</v>
      </c>
      <c r="R89" s="34">
        <v>117</v>
      </c>
      <c r="S89" s="34">
        <v>317</v>
      </c>
      <c r="T89" s="34">
        <v>1</v>
      </c>
      <c r="U89" s="34">
        <v>94</v>
      </c>
      <c r="V89" s="34">
        <v>114</v>
      </c>
      <c r="W89" s="34" t="s">
        <v>466</v>
      </c>
      <c r="X89" s="34" t="s">
        <v>46</v>
      </c>
      <c r="Y89" s="34"/>
    </row>
    <row r="90" s="17" customFormat="1" ht="95" customHeight="1" spans="1:25">
      <c r="A90" s="32">
        <v>84</v>
      </c>
      <c r="B90" s="33" t="s">
        <v>34</v>
      </c>
      <c r="C90" s="33" t="s">
        <v>74</v>
      </c>
      <c r="D90" s="33" t="s">
        <v>467</v>
      </c>
      <c r="E90" s="34" t="s">
        <v>287</v>
      </c>
      <c r="F90" s="34" t="s">
        <v>462</v>
      </c>
      <c r="G90" s="34" t="s">
        <v>468</v>
      </c>
      <c r="H90" s="34" t="s">
        <v>50</v>
      </c>
      <c r="I90" s="34" t="s">
        <v>58</v>
      </c>
      <c r="J90" s="34" t="s">
        <v>65</v>
      </c>
      <c r="K90" s="34" t="s">
        <v>445</v>
      </c>
      <c r="L90" s="34" t="s">
        <v>464</v>
      </c>
      <c r="M90" s="34" t="s">
        <v>469</v>
      </c>
      <c r="N90" s="34">
        <v>81</v>
      </c>
      <c r="O90" s="44">
        <v>81</v>
      </c>
      <c r="P90" s="34"/>
      <c r="Q90" s="34">
        <v>1</v>
      </c>
      <c r="R90" s="34">
        <v>117</v>
      </c>
      <c r="S90" s="34">
        <v>317</v>
      </c>
      <c r="T90" s="34">
        <v>1</v>
      </c>
      <c r="U90" s="34">
        <v>94</v>
      </c>
      <c r="V90" s="34">
        <v>114</v>
      </c>
      <c r="W90" s="34" t="s">
        <v>470</v>
      </c>
      <c r="X90" s="65" t="s">
        <v>46</v>
      </c>
      <c r="Y90" s="34"/>
    </row>
    <row r="91" s="18" customFormat="1" ht="58" customHeight="1" spans="1:25">
      <c r="A91" s="32">
        <v>85</v>
      </c>
      <c r="B91" s="33" t="s">
        <v>34</v>
      </c>
      <c r="C91" s="33" t="s">
        <v>74</v>
      </c>
      <c r="D91" s="33" t="s">
        <v>75</v>
      </c>
      <c r="E91" s="34" t="s">
        <v>287</v>
      </c>
      <c r="F91" s="34" t="s">
        <v>471</v>
      </c>
      <c r="G91" s="34" t="s">
        <v>472</v>
      </c>
      <c r="H91" s="34" t="s">
        <v>79</v>
      </c>
      <c r="I91" s="34" t="s">
        <v>58</v>
      </c>
      <c r="J91" s="58" t="s">
        <v>65</v>
      </c>
      <c r="K91" s="34" t="s">
        <v>445</v>
      </c>
      <c r="L91" s="34" t="s">
        <v>473</v>
      </c>
      <c r="M91" s="34" t="s">
        <v>474</v>
      </c>
      <c r="N91" s="34">
        <v>80</v>
      </c>
      <c r="O91" s="60">
        <v>80</v>
      </c>
      <c r="P91" s="34"/>
      <c r="Q91" s="34">
        <v>1</v>
      </c>
      <c r="R91" s="34">
        <v>312</v>
      </c>
      <c r="S91" s="34">
        <v>518</v>
      </c>
      <c r="T91" s="34">
        <v>1</v>
      </c>
      <c r="U91" s="34">
        <v>212</v>
      </c>
      <c r="V91" s="34">
        <v>365</v>
      </c>
      <c r="W91" s="34" t="s">
        <v>475</v>
      </c>
      <c r="X91" s="34" t="s">
        <v>46</v>
      </c>
      <c r="Y91" s="34"/>
    </row>
    <row r="92" s="18" customFormat="1" ht="58" customHeight="1" spans="1:25">
      <c r="A92" s="32">
        <v>86</v>
      </c>
      <c r="B92" s="33" t="s">
        <v>84</v>
      </c>
      <c r="C92" s="33" t="s">
        <v>123</v>
      </c>
      <c r="D92" s="33" t="s">
        <v>476</v>
      </c>
      <c r="E92" s="34" t="s">
        <v>287</v>
      </c>
      <c r="F92" s="34" t="s">
        <v>471</v>
      </c>
      <c r="G92" s="34" t="s">
        <v>477</v>
      </c>
      <c r="H92" s="34" t="s">
        <v>50</v>
      </c>
      <c r="I92" s="34" t="s">
        <v>58</v>
      </c>
      <c r="J92" s="58" t="s">
        <v>65</v>
      </c>
      <c r="K92" s="34" t="s">
        <v>445</v>
      </c>
      <c r="L92" s="34" t="s">
        <v>473</v>
      </c>
      <c r="M92" s="34" t="s">
        <v>478</v>
      </c>
      <c r="N92" s="34">
        <v>150</v>
      </c>
      <c r="O92" s="60">
        <v>150</v>
      </c>
      <c r="P92" s="34"/>
      <c r="Q92" s="34">
        <v>1</v>
      </c>
      <c r="R92" s="34">
        <v>529</v>
      </c>
      <c r="S92" s="34">
        <v>1461</v>
      </c>
      <c r="T92" s="34">
        <v>1</v>
      </c>
      <c r="U92" s="34">
        <v>350</v>
      </c>
      <c r="V92" s="34">
        <v>947</v>
      </c>
      <c r="W92" s="34" t="s">
        <v>479</v>
      </c>
      <c r="X92" s="34" t="s">
        <v>145</v>
      </c>
      <c r="Y92" s="34"/>
    </row>
    <row r="93" s="18" customFormat="1" ht="58" customHeight="1" spans="1:25">
      <c r="A93" s="32">
        <v>87</v>
      </c>
      <c r="B93" s="33" t="s">
        <v>34</v>
      </c>
      <c r="C93" s="33" t="s">
        <v>74</v>
      </c>
      <c r="D93" s="33" t="s">
        <v>75</v>
      </c>
      <c r="E93" s="34" t="s">
        <v>287</v>
      </c>
      <c r="F93" s="34" t="s">
        <v>480</v>
      </c>
      <c r="G93" s="34" t="s">
        <v>481</v>
      </c>
      <c r="H93" s="34" t="s">
        <v>50</v>
      </c>
      <c r="I93" s="34" t="s">
        <v>89</v>
      </c>
      <c r="J93" s="34" t="s">
        <v>65</v>
      </c>
      <c r="K93" s="34" t="s">
        <v>445</v>
      </c>
      <c r="L93" s="34" t="s">
        <v>482</v>
      </c>
      <c r="M93" s="34" t="s">
        <v>483</v>
      </c>
      <c r="N93" s="34">
        <v>73</v>
      </c>
      <c r="O93" s="60">
        <v>73</v>
      </c>
      <c r="P93" s="34"/>
      <c r="Q93" s="34">
        <v>1</v>
      </c>
      <c r="R93" s="34">
        <v>318</v>
      </c>
      <c r="S93" s="34">
        <v>797</v>
      </c>
      <c r="T93" s="34">
        <v>1</v>
      </c>
      <c r="U93" s="34">
        <v>161</v>
      </c>
      <c r="V93" s="34">
        <v>420</v>
      </c>
      <c r="W93" s="34" t="s">
        <v>484</v>
      </c>
      <c r="X93" s="34" t="s">
        <v>46</v>
      </c>
      <c r="Y93" s="34"/>
    </row>
    <row r="94" s="18" customFormat="1" ht="58" customHeight="1" spans="1:25">
      <c r="A94" s="32">
        <v>88</v>
      </c>
      <c r="B94" s="33" t="s">
        <v>84</v>
      </c>
      <c r="C94" s="33" t="s">
        <v>123</v>
      </c>
      <c r="D94" s="33" t="s">
        <v>476</v>
      </c>
      <c r="E94" s="34" t="s">
        <v>287</v>
      </c>
      <c r="F94" s="34" t="s">
        <v>485</v>
      </c>
      <c r="G94" s="34" t="s">
        <v>486</v>
      </c>
      <c r="H94" s="34" t="s">
        <v>50</v>
      </c>
      <c r="I94" s="34" t="s">
        <v>80</v>
      </c>
      <c r="J94" s="34" t="s">
        <v>356</v>
      </c>
      <c r="K94" s="34" t="s">
        <v>445</v>
      </c>
      <c r="L94" s="34" t="s">
        <v>485</v>
      </c>
      <c r="M94" s="34" t="s">
        <v>487</v>
      </c>
      <c r="N94" s="34">
        <v>47</v>
      </c>
      <c r="O94" s="60">
        <v>47</v>
      </c>
      <c r="P94" s="34"/>
      <c r="Q94" s="34">
        <v>1</v>
      </c>
      <c r="R94" s="34">
        <v>227</v>
      </c>
      <c r="S94" s="34">
        <v>587</v>
      </c>
      <c r="T94" s="34">
        <v>0</v>
      </c>
      <c r="U94" s="34">
        <v>135</v>
      </c>
      <c r="V94" s="34">
        <v>356</v>
      </c>
      <c r="W94" s="34" t="s">
        <v>488</v>
      </c>
      <c r="X94" s="34" t="s">
        <v>145</v>
      </c>
      <c r="Y94" s="34"/>
    </row>
    <row r="95" s="18" customFormat="1" ht="58" customHeight="1" spans="1:25">
      <c r="A95" s="32">
        <v>89</v>
      </c>
      <c r="B95" s="33" t="s">
        <v>34</v>
      </c>
      <c r="C95" s="33" t="s">
        <v>74</v>
      </c>
      <c r="D95" s="33" t="s">
        <v>75</v>
      </c>
      <c r="E95" s="34" t="s">
        <v>287</v>
      </c>
      <c r="F95" s="34" t="s">
        <v>489</v>
      </c>
      <c r="G95" s="34" t="s">
        <v>490</v>
      </c>
      <c r="H95" s="34" t="s">
        <v>50</v>
      </c>
      <c r="I95" s="34" t="s">
        <v>80</v>
      </c>
      <c r="J95" s="58" t="s">
        <v>65</v>
      </c>
      <c r="K95" s="34" t="s">
        <v>445</v>
      </c>
      <c r="L95" s="34" t="s">
        <v>491</v>
      </c>
      <c r="M95" s="34" t="s">
        <v>492</v>
      </c>
      <c r="N95" s="34">
        <v>20</v>
      </c>
      <c r="O95" s="60">
        <v>20</v>
      </c>
      <c r="P95" s="34"/>
      <c r="Q95" s="34">
        <v>1</v>
      </c>
      <c r="R95" s="34">
        <v>251</v>
      </c>
      <c r="S95" s="34">
        <v>638</v>
      </c>
      <c r="T95" s="34">
        <v>1</v>
      </c>
      <c r="U95" s="34">
        <v>108</v>
      </c>
      <c r="V95" s="34">
        <v>312</v>
      </c>
      <c r="W95" s="34" t="s">
        <v>493</v>
      </c>
      <c r="X95" s="34" t="s">
        <v>46</v>
      </c>
      <c r="Y95" s="34"/>
    </row>
    <row r="96" s="18" customFormat="1" ht="58" customHeight="1" spans="1:25">
      <c r="A96" s="32">
        <v>90</v>
      </c>
      <c r="B96" s="33" t="s">
        <v>34</v>
      </c>
      <c r="C96" s="33" t="s">
        <v>74</v>
      </c>
      <c r="D96" s="33" t="s">
        <v>146</v>
      </c>
      <c r="E96" s="34" t="s">
        <v>287</v>
      </c>
      <c r="F96" s="34" t="s">
        <v>489</v>
      </c>
      <c r="G96" s="34" t="s">
        <v>494</v>
      </c>
      <c r="H96" s="34" t="s">
        <v>50</v>
      </c>
      <c r="I96" s="34" t="s">
        <v>80</v>
      </c>
      <c r="J96" s="58" t="s">
        <v>65</v>
      </c>
      <c r="K96" s="34" t="s">
        <v>445</v>
      </c>
      <c r="L96" s="34" t="s">
        <v>491</v>
      </c>
      <c r="M96" s="34" t="s">
        <v>495</v>
      </c>
      <c r="N96" s="34">
        <v>40</v>
      </c>
      <c r="O96" s="60">
        <v>40</v>
      </c>
      <c r="P96" s="34"/>
      <c r="Q96" s="34">
        <v>1</v>
      </c>
      <c r="R96" s="34">
        <v>251</v>
      </c>
      <c r="S96" s="34">
        <v>638</v>
      </c>
      <c r="T96" s="34">
        <v>1</v>
      </c>
      <c r="U96" s="34">
        <v>108</v>
      </c>
      <c r="V96" s="34">
        <v>312</v>
      </c>
      <c r="W96" s="34" t="s">
        <v>496</v>
      </c>
      <c r="X96" s="34" t="s">
        <v>46</v>
      </c>
      <c r="Y96" s="34"/>
    </row>
    <row r="97" s="18" customFormat="1" ht="58" customHeight="1" spans="1:25">
      <c r="A97" s="32">
        <v>91</v>
      </c>
      <c r="B97" s="33" t="s">
        <v>34</v>
      </c>
      <c r="C97" s="33" t="s">
        <v>74</v>
      </c>
      <c r="D97" s="33" t="s">
        <v>75</v>
      </c>
      <c r="E97" s="34" t="s">
        <v>287</v>
      </c>
      <c r="F97" s="34" t="s">
        <v>347</v>
      </c>
      <c r="G97" s="34" t="s">
        <v>497</v>
      </c>
      <c r="H97" s="34" t="s">
        <v>79</v>
      </c>
      <c r="I97" s="34" t="s">
        <v>498</v>
      </c>
      <c r="J97" s="34" t="s">
        <v>499</v>
      </c>
      <c r="K97" s="34" t="s">
        <v>445</v>
      </c>
      <c r="L97" s="34" t="s">
        <v>500</v>
      </c>
      <c r="M97" s="34" t="s">
        <v>501</v>
      </c>
      <c r="N97" s="34">
        <v>80</v>
      </c>
      <c r="O97" s="60">
        <v>80</v>
      </c>
      <c r="P97" s="34"/>
      <c r="Q97" s="34">
        <v>1</v>
      </c>
      <c r="R97" s="34">
        <v>806</v>
      </c>
      <c r="S97" s="34">
        <v>2096</v>
      </c>
      <c r="T97" s="34">
        <v>1</v>
      </c>
      <c r="U97" s="34">
        <v>515</v>
      </c>
      <c r="V97" s="34">
        <v>1468</v>
      </c>
      <c r="W97" s="34" t="s">
        <v>502</v>
      </c>
      <c r="X97" s="34" t="s">
        <v>46</v>
      </c>
      <c r="Y97" s="34"/>
    </row>
    <row r="98" s="18" customFormat="1" ht="55" customHeight="1" spans="1:25">
      <c r="A98" s="32">
        <v>92</v>
      </c>
      <c r="B98" s="33" t="s">
        <v>34</v>
      </c>
      <c r="C98" s="33" t="s">
        <v>74</v>
      </c>
      <c r="D98" s="33" t="s">
        <v>75</v>
      </c>
      <c r="E98" s="34" t="s">
        <v>287</v>
      </c>
      <c r="F98" s="34" t="s">
        <v>503</v>
      </c>
      <c r="G98" s="34" t="s">
        <v>504</v>
      </c>
      <c r="H98" s="34" t="s">
        <v>50</v>
      </c>
      <c r="I98" s="49" t="s">
        <v>80</v>
      </c>
      <c r="J98" s="49" t="s">
        <v>356</v>
      </c>
      <c r="K98" s="34" t="s">
        <v>445</v>
      </c>
      <c r="L98" s="34" t="s">
        <v>505</v>
      </c>
      <c r="M98" s="34" t="s">
        <v>506</v>
      </c>
      <c r="N98" s="34">
        <v>50</v>
      </c>
      <c r="O98" s="60">
        <v>50</v>
      </c>
      <c r="P98" s="34"/>
      <c r="Q98" s="34">
        <v>1</v>
      </c>
      <c r="R98" s="34">
        <v>89</v>
      </c>
      <c r="S98" s="34">
        <v>210</v>
      </c>
      <c r="T98" s="34">
        <v>1</v>
      </c>
      <c r="U98" s="34">
        <v>56</v>
      </c>
      <c r="V98" s="34">
        <v>114</v>
      </c>
      <c r="W98" s="34" t="s">
        <v>507</v>
      </c>
      <c r="X98" s="34" t="s">
        <v>46</v>
      </c>
      <c r="Y98" s="34"/>
    </row>
    <row r="99" s="18" customFormat="1" ht="60" customHeight="1" spans="1:25">
      <c r="A99" s="32">
        <v>93</v>
      </c>
      <c r="B99" s="33" t="s">
        <v>34</v>
      </c>
      <c r="C99" s="33" t="s">
        <v>74</v>
      </c>
      <c r="D99" s="33" t="s">
        <v>392</v>
      </c>
      <c r="E99" s="34" t="s">
        <v>287</v>
      </c>
      <c r="F99" s="34" t="s">
        <v>508</v>
      </c>
      <c r="G99" s="34" t="s">
        <v>509</v>
      </c>
      <c r="H99" s="34" t="s">
        <v>50</v>
      </c>
      <c r="I99" s="49" t="s">
        <v>80</v>
      </c>
      <c r="J99" s="49" t="s">
        <v>203</v>
      </c>
      <c r="K99" s="34" t="s">
        <v>445</v>
      </c>
      <c r="L99" s="34" t="s">
        <v>505</v>
      </c>
      <c r="M99" s="34" t="s">
        <v>510</v>
      </c>
      <c r="N99" s="34">
        <v>18</v>
      </c>
      <c r="O99" s="60">
        <v>18</v>
      </c>
      <c r="P99" s="34"/>
      <c r="Q99" s="34">
        <v>1</v>
      </c>
      <c r="R99" s="34">
        <v>126</v>
      </c>
      <c r="S99" s="34">
        <v>430</v>
      </c>
      <c r="T99" s="34">
        <v>1</v>
      </c>
      <c r="U99" s="34">
        <v>64</v>
      </c>
      <c r="V99" s="34">
        <v>257</v>
      </c>
      <c r="W99" s="34" t="s">
        <v>511</v>
      </c>
      <c r="X99" s="34" t="s">
        <v>46</v>
      </c>
      <c r="Y99" s="34"/>
    </row>
    <row r="100" s="18" customFormat="1" ht="59" customHeight="1" spans="1:25">
      <c r="A100" s="32">
        <v>94</v>
      </c>
      <c r="B100" s="33" t="s">
        <v>34</v>
      </c>
      <c r="C100" s="33" t="s">
        <v>74</v>
      </c>
      <c r="D100" s="33" t="s">
        <v>75</v>
      </c>
      <c r="E100" s="34" t="s">
        <v>287</v>
      </c>
      <c r="F100" s="34" t="s">
        <v>512</v>
      </c>
      <c r="G100" s="34" t="s">
        <v>513</v>
      </c>
      <c r="H100" s="34" t="s">
        <v>50</v>
      </c>
      <c r="I100" s="34" t="s">
        <v>58</v>
      </c>
      <c r="J100" s="34" t="s">
        <v>455</v>
      </c>
      <c r="K100" s="34" t="s">
        <v>445</v>
      </c>
      <c r="L100" s="34" t="s">
        <v>514</v>
      </c>
      <c r="M100" s="34" t="s">
        <v>515</v>
      </c>
      <c r="N100" s="34">
        <v>60</v>
      </c>
      <c r="O100" s="60">
        <v>60</v>
      </c>
      <c r="P100" s="34"/>
      <c r="Q100" s="34">
        <v>1</v>
      </c>
      <c r="R100" s="34">
        <v>228</v>
      </c>
      <c r="S100" s="34">
        <v>673</v>
      </c>
      <c r="T100" s="34">
        <v>1</v>
      </c>
      <c r="U100" s="34">
        <v>216</v>
      </c>
      <c r="V100" s="34">
        <v>600</v>
      </c>
      <c r="W100" s="34" t="s">
        <v>516</v>
      </c>
      <c r="X100" s="34" t="s">
        <v>46</v>
      </c>
      <c r="Y100" s="34"/>
    </row>
    <row r="101" s="18" customFormat="1" ht="59" customHeight="1" spans="1:25">
      <c r="A101" s="32">
        <v>95</v>
      </c>
      <c r="B101" s="33" t="s">
        <v>34</v>
      </c>
      <c r="C101" s="33" t="s">
        <v>74</v>
      </c>
      <c r="D101" s="33" t="s">
        <v>146</v>
      </c>
      <c r="E101" s="34" t="s">
        <v>287</v>
      </c>
      <c r="F101" s="34" t="s">
        <v>517</v>
      </c>
      <c r="G101" s="34" t="s">
        <v>518</v>
      </c>
      <c r="H101" s="34" t="s">
        <v>50</v>
      </c>
      <c r="I101" s="34" t="s">
        <v>89</v>
      </c>
      <c r="J101" s="61" t="s">
        <v>65</v>
      </c>
      <c r="K101" s="34" t="s">
        <v>445</v>
      </c>
      <c r="L101" s="34" t="s">
        <v>519</v>
      </c>
      <c r="M101" s="34" t="s">
        <v>520</v>
      </c>
      <c r="N101" s="34">
        <v>50</v>
      </c>
      <c r="O101" s="60">
        <v>50</v>
      </c>
      <c r="P101" s="34"/>
      <c r="Q101" s="34">
        <v>1</v>
      </c>
      <c r="R101" s="34">
        <v>366</v>
      </c>
      <c r="S101" s="34">
        <v>926</v>
      </c>
      <c r="T101" s="34">
        <v>0</v>
      </c>
      <c r="U101" s="34">
        <v>193</v>
      </c>
      <c r="V101" s="34">
        <v>488</v>
      </c>
      <c r="W101" s="34" t="s">
        <v>521</v>
      </c>
      <c r="X101" s="65" t="s">
        <v>46</v>
      </c>
      <c r="Y101" s="34"/>
    </row>
    <row r="102" s="9" customFormat="1" ht="53" customHeight="1" spans="1:25">
      <c r="A102" s="32">
        <v>96</v>
      </c>
      <c r="B102" s="35" t="s">
        <v>34</v>
      </c>
      <c r="C102" s="35" t="s">
        <v>74</v>
      </c>
      <c r="D102" s="35" t="s">
        <v>146</v>
      </c>
      <c r="E102" s="32" t="s">
        <v>47</v>
      </c>
      <c r="F102" s="32" t="s">
        <v>522</v>
      </c>
      <c r="G102" s="34" t="s">
        <v>523</v>
      </c>
      <c r="H102" s="32" t="s">
        <v>50</v>
      </c>
      <c r="I102" s="32" t="s">
        <v>524</v>
      </c>
      <c r="J102" s="32" t="s">
        <v>525</v>
      </c>
      <c r="K102" s="32" t="s">
        <v>526</v>
      </c>
      <c r="L102" s="32" t="s">
        <v>522</v>
      </c>
      <c r="M102" s="32" t="s">
        <v>527</v>
      </c>
      <c r="N102" s="32">
        <v>150</v>
      </c>
      <c r="O102" s="39">
        <v>150</v>
      </c>
      <c r="P102" s="34"/>
      <c r="Q102" s="32">
        <v>1</v>
      </c>
      <c r="R102" s="32">
        <v>241</v>
      </c>
      <c r="S102" s="32">
        <v>641</v>
      </c>
      <c r="T102" s="32">
        <v>0</v>
      </c>
      <c r="U102" s="32">
        <v>91</v>
      </c>
      <c r="V102" s="32">
        <v>91</v>
      </c>
      <c r="W102" s="32" t="s">
        <v>528</v>
      </c>
      <c r="X102" s="32" t="s">
        <v>46</v>
      </c>
      <c r="Y102" s="32"/>
    </row>
    <row r="103" s="9" customFormat="1" ht="53" customHeight="1" spans="1:25">
      <c r="A103" s="32">
        <v>97</v>
      </c>
      <c r="B103" s="35" t="s">
        <v>34</v>
      </c>
      <c r="C103" s="35" t="s">
        <v>74</v>
      </c>
      <c r="D103" s="35" t="s">
        <v>75</v>
      </c>
      <c r="E103" s="32" t="s">
        <v>47</v>
      </c>
      <c r="F103" s="32" t="s">
        <v>529</v>
      </c>
      <c r="G103" s="34" t="s">
        <v>530</v>
      </c>
      <c r="H103" s="32" t="s">
        <v>50</v>
      </c>
      <c r="I103" s="32" t="s">
        <v>524</v>
      </c>
      <c r="J103" s="32" t="s">
        <v>531</v>
      </c>
      <c r="K103" s="32" t="s">
        <v>526</v>
      </c>
      <c r="L103" s="32" t="s">
        <v>529</v>
      </c>
      <c r="M103" s="32" t="s">
        <v>532</v>
      </c>
      <c r="N103" s="32">
        <v>15</v>
      </c>
      <c r="O103" s="39">
        <v>15</v>
      </c>
      <c r="P103" s="34"/>
      <c r="Q103" s="32">
        <v>1</v>
      </c>
      <c r="R103" s="32">
        <v>509</v>
      </c>
      <c r="S103" s="32">
        <v>1291</v>
      </c>
      <c r="T103" s="32">
        <v>1</v>
      </c>
      <c r="U103" s="32">
        <v>327</v>
      </c>
      <c r="V103" s="32">
        <v>852</v>
      </c>
      <c r="W103" s="32" t="s">
        <v>533</v>
      </c>
      <c r="X103" s="32" t="s">
        <v>46</v>
      </c>
      <c r="Y103" s="32"/>
    </row>
    <row r="104" s="9" customFormat="1" ht="53" customHeight="1" spans="1:25">
      <c r="A104" s="32">
        <v>98</v>
      </c>
      <c r="B104" s="35" t="s">
        <v>34</v>
      </c>
      <c r="C104" s="35" t="s">
        <v>74</v>
      </c>
      <c r="D104" s="35" t="s">
        <v>75</v>
      </c>
      <c r="E104" s="32" t="s">
        <v>47</v>
      </c>
      <c r="F104" s="32" t="s">
        <v>534</v>
      </c>
      <c r="G104" s="34" t="s">
        <v>535</v>
      </c>
      <c r="H104" s="32" t="s">
        <v>50</v>
      </c>
      <c r="I104" s="32" t="s">
        <v>524</v>
      </c>
      <c r="J104" s="32" t="s">
        <v>536</v>
      </c>
      <c r="K104" s="32" t="s">
        <v>526</v>
      </c>
      <c r="L104" s="32" t="s">
        <v>534</v>
      </c>
      <c r="M104" s="32" t="s">
        <v>537</v>
      </c>
      <c r="N104" s="32">
        <v>20</v>
      </c>
      <c r="O104" s="39">
        <v>20</v>
      </c>
      <c r="P104" s="34"/>
      <c r="Q104" s="32">
        <v>1</v>
      </c>
      <c r="R104" s="32">
        <v>489</v>
      </c>
      <c r="S104" s="32">
        <v>1071</v>
      </c>
      <c r="T104" s="32">
        <v>1</v>
      </c>
      <c r="U104" s="32">
        <v>106</v>
      </c>
      <c r="V104" s="32">
        <v>245</v>
      </c>
      <c r="W104" s="32" t="s">
        <v>538</v>
      </c>
      <c r="X104" s="32" t="s">
        <v>46</v>
      </c>
      <c r="Y104" s="32"/>
    </row>
    <row r="105" s="9" customFormat="1" ht="53" customHeight="1" spans="1:25">
      <c r="A105" s="32">
        <v>99</v>
      </c>
      <c r="B105" s="35" t="s">
        <v>34</v>
      </c>
      <c r="C105" s="35" t="s">
        <v>74</v>
      </c>
      <c r="D105" s="35" t="s">
        <v>75</v>
      </c>
      <c r="E105" s="32" t="s">
        <v>47</v>
      </c>
      <c r="F105" s="32" t="s">
        <v>539</v>
      </c>
      <c r="G105" s="34" t="s">
        <v>540</v>
      </c>
      <c r="H105" s="32" t="s">
        <v>50</v>
      </c>
      <c r="I105" s="32" t="s">
        <v>541</v>
      </c>
      <c r="J105" s="32" t="s">
        <v>536</v>
      </c>
      <c r="K105" s="32" t="s">
        <v>526</v>
      </c>
      <c r="L105" s="32" t="s">
        <v>539</v>
      </c>
      <c r="M105" s="32" t="s">
        <v>542</v>
      </c>
      <c r="N105" s="32">
        <v>108</v>
      </c>
      <c r="O105" s="39">
        <v>108</v>
      </c>
      <c r="P105" s="34"/>
      <c r="Q105" s="32">
        <v>1</v>
      </c>
      <c r="R105" s="32">
        <v>367</v>
      </c>
      <c r="S105" s="32">
        <v>929</v>
      </c>
      <c r="T105" s="32">
        <v>1</v>
      </c>
      <c r="U105" s="32">
        <v>205</v>
      </c>
      <c r="V105" s="32">
        <v>522</v>
      </c>
      <c r="W105" s="32" t="s">
        <v>543</v>
      </c>
      <c r="X105" s="32" t="s">
        <v>46</v>
      </c>
      <c r="Y105" s="32"/>
    </row>
    <row r="106" s="9" customFormat="1" ht="53" customHeight="1" spans="1:25">
      <c r="A106" s="32">
        <v>100</v>
      </c>
      <c r="B106" s="35" t="s">
        <v>84</v>
      </c>
      <c r="C106" s="35" t="s">
        <v>85</v>
      </c>
      <c r="D106" s="35" t="s">
        <v>171</v>
      </c>
      <c r="E106" s="32" t="s">
        <v>47</v>
      </c>
      <c r="F106" s="32" t="s">
        <v>539</v>
      </c>
      <c r="G106" s="34" t="s">
        <v>544</v>
      </c>
      <c r="H106" s="32" t="s">
        <v>50</v>
      </c>
      <c r="I106" s="32" t="s">
        <v>545</v>
      </c>
      <c r="J106" s="32" t="s">
        <v>541</v>
      </c>
      <c r="K106" s="32" t="s">
        <v>526</v>
      </c>
      <c r="L106" s="32" t="s">
        <v>539</v>
      </c>
      <c r="M106" s="32" t="s">
        <v>546</v>
      </c>
      <c r="N106" s="32">
        <v>180</v>
      </c>
      <c r="O106" s="39">
        <v>180</v>
      </c>
      <c r="P106" s="34"/>
      <c r="Q106" s="32">
        <v>1</v>
      </c>
      <c r="R106" s="32">
        <v>367</v>
      </c>
      <c r="S106" s="32">
        <v>929</v>
      </c>
      <c r="T106" s="32">
        <v>1</v>
      </c>
      <c r="U106" s="32">
        <v>205</v>
      </c>
      <c r="V106" s="32">
        <v>522</v>
      </c>
      <c r="W106" s="32" t="s">
        <v>547</v>
      </c>
      <c r="X106" s="32" t="s">
        <v>278</v>
      </c>
      <c r="Y106" s="32"/>
    </row>
    <row r="107" s="9" customFormat="1" ht="53" customHeight="1" spans="1:25">
      <c r="A107" s="32">
        <v>101</v>
      </c>
      <c r="B107" s="35" t="s">
        <v>34</v>
      </c>
      <c r="C107" s="35" t="s">
        <v>74</v>
      </c>
      <c r="D107" s="35" t="s">
        <v>75</v>
      </c>
      <c r="E107" s="32" t="s">
        <v>47</v>
      </c>
      <c r="F107" s="32" t="s">
        <v>193</v>
      </c>
      <c r="G107" s="34" t="s">
        <v>548</v>
      </c>
      <c r="H107" s="32" t="s">
        <v>50</v>
      </c>
      <c r="I107" s="32" t="s">
        <v>524</v>
      </c>
      <c r="J107" s="32" t="s">
        <v>229</v>
      </c>
      <c r="K107" s="32" t="s">
        <v>526</v>
      </c>
      <c r="L107" s="32" t="s">
        <v>193</v>
      </c>
      <c r="M107" s="32" t="s">
        <v>549</v>
      </c>
      <c r="N107" s="32">
        <v>15</v>
      </c>
      <c r="O107" s="39">
        <v>15</v>
      </c>
      <c r="P107" s="34"/>
      <c r="Q107" s="32">
        <v>1</v>
      </c>
      <c r="R107" s="32">
        <v>254</v>
      </c>
      <c r="S107" s="32">
        <v>634</v>
      </c>
      <c r="T107" s="32">
        <v>1</v>
      </c>
      <c r="U107" s="32">
        <v>137</v>
      </c>
      <c r="V107" s="32">
        <v>383</v>
      </c>
      <c r="W107" s="32" t="s">
        <v>550</v>
      </c>
      <c r="X107" s="32" t="s">
        <v>46</v>
      </c>
      <c r="Y107" s="32"/>
    </row>
    <row r="108" s="19" customFormat="1" ht="57" customHeight="1" spans="1:30">
      <c r="A108" s="32">
        <v>102</v>
      </c>
      <c r="B108" s="33" t="s">
        <v>84</v>
      </c>
      <c r="C108" s="33" t="s">
        <v>85</v>
      </c>
      <c r="D108" s="33" t="s">
        <v>171</v>
      </c>
      <c r="E108" s="33" t="s">
        <v>47</v>
      </c>
      <c r="F108" s="33" t="s">
        <v>193</v>
      </c>
      <c r="G108" s="33" t="s">
        <v>551</v>
      </c>
      <c r="H108" s="33" t="s">
        <v>50</v>
      </c>
      <c r="I108" s="33" t="s">
        <v>58</v>
      </c>
      <c r="J108" s="33" t="s">
        <v>356</v>
      </c>
      <c r="K108" s="32" t="s">
        <v>526</v>
      </c>
      <c r="L108" s="33" t="s">
        <v>552</v>
      </c>
      <c r="M108" s="35" t="s">
        <v>553</v>
      </c>
      <c r="N108" s="33">
        <v>50</v>
      </c>
      <c r="O108" s="62">
        <v>50</v>
      </c>
      <c r="P108" s="34"/>
      <c r="Q108" s="33">
        <v>1</v>
      </c>
      <c r="R108" s="33">
        <v>254</v>
      </c>
      <c r="S108" s="33">
        <v>634</v>
      </c>
      <c r="T108" s="33">
        <v>1</v>
      </c>
      <c r="U108" s="33">
        <v>138</v>
      </c>
      <c r="V108" s="33">
        <v>383</v>
      </c>
      <c r="W108" s="33" t="s">
        <v>554</v>
      </c>
      <c r="X108" s="33" t="s">
        <v>94</v>
      </c>
      <c r="Y108" s="33"/>
      <c r="Z108" s="67"/>
      <c r="AA108" s="67"/>
      <c r="AB108" s="67"/>
      <c r="AC108" s="67"/>
      <c r="AD108" s="68"/>
    </row>
    <row r="109" s="11" customFormat="1" ht="64" customHeight="1" spans="1:25">
      <c r="A109" s="32">
        <v>103</v>
      </c>
      <c r="B109" s="33" t="s">
        <v>34</v>
      </c>
      <c r="C109" s="33" t="s">
        <v>74</v>
      </c>
      <c r="D109" s="33" t="s">
        <v>461</v>
      </c>
      <c r="E109" s="34" t="s">
        <v>47</v>
      </c>
      <c r="F109" s="33" t="s">
        <v>178</v>
      </c>
      <c r="G109" s="33" t="s">
        <v>555</v>
      </c>
      <c r="H109" s="33" t="s">
        <v>50</v>
      </c>
      <c r="I109" s="33" t="s">
        <v>556</v>
      </c>
      <c r="J109" s="33" t="s">
        <v>557</v>
      </c>
      <c r="K109" s="32" t="s">
        <v>526</v>
      </c>
      <c r="L109" s="32" t="s">
        <v>558</v>
      </c>
      <c r="M109" s="33" t="s">
        <v>559</v>
      </c>
      <c r="N109" s="33">
        <v>43</v>
      </c>
      <c r="O109" s="43">
        <v>43</v>
      </c>
      <c r="P109" s="34"/>
      <c r="Q109" s="33">
        <v>1</v>
      </c>
      <c r="R109" s="33">
        <v>517</v>
      </c>
      <c r="S109" s="33">
        <v>1193</v>
      </c>
      <c r="T109" s="32">
        <v>0</v>
      </c>
      <c r="U109" s="32">
        <v>179</v>
      </c>
      <c r="V109" s="32">
        <v>435</v>
      </c>
      <c r="W109" s="33" t="s">
        <v>560</v>
      </c>
      <c r="X109" s="66" t="s">
        <v>278</v>
      </c>
      <c r="Y109" s="66"/>
    </row>
    <row r="110" s="9" customFormat="1" ht="53" customHeight="1" spans="1:25">
      <c r="A110" s="32">
        <v>104</v>
      </c>
      <c r="B110" s="35" t="s">
        <v>34</v>
      </c>
      <c r="C110" s="35" t="s">
        <v>74</v>
      </c>
      <c r="D110" s="35" t="s">
        <v>146</v>
      </c>
      <c r="E110" s="32" t="s">
        <v>47</v>
      </c>
      <c r="F110" s="32" t="s">
        <v>60</v>
      </c>
      <c r="G110" s="34" t="s">
        <v>561</v>
      </c>
      <c r="H110" s="32" t="s">
        <v>79</v>
      </c>
      <c r="I110" s="32" t="s">
        <v>80</v>
      </c>
      <c r="J110" s="32" t="s">
        <v>254</v>
      </c>
      <c r="K110" s="32" t="s">
        <v>526</v>
      </c>
      <c r="L110" s="32" t="s">
        <v>60</v>
      </c>
      <c r="M110" s="32" t="s">
        <v>562</v>
      </c>
      <c r="N110" s="32">
        <v>24.7</v>
      </c>
      <c r="O110" s="39">
        <v>24.7</v>
      </c>
      <c r="P110" s="34"/>
      <c r="Q110" s="32">
        <v>1</v>
      </c>
      <c r="R110" s="32">
        <v>263</v>
      </c>
      <c r="S110" s="32">
        <v>667</v>
      </c>
      <c r="T110" s="32">
        <v>1</v>
      </c>
      <c r="U110" s="32">
        <v>128</v>
      </c>
      <c r="V110" s="32">
        <v>396</v>
      </c>
      <c r="W110" s="32" t="s">
        <v>563</v>
      </c>
      <c r="X110" s="32" t="s">
        <v>46</v>
      </c>
      <c r="Y110" s="32"/>
    </row>
    <row r="111" s="9" customFormat="1" ht="53" customHeight="1" spans="1:25">
      <c r="A111" s="32">
        <v>105</v>
      </c>
      <c r="B111" s="35" t="s">
        <v>84</v>
      </c>
      <c r="C111" s="35" t="s">
        <v>85</v>
      </c>
      <c r="D111" s="35" t="s">
        <v>171</v>
      </c>
      <c r="E111" s="32" t="s">
        <v>47</v>
      </c>
      <c r="F111" s="32" t="s">
        <v>60</v>
      </c>
      <c r="G111" s="34" t="s">
        <v>564</v>
      </c>
      <c r="H111" s="32" t="s">
        <v>40</v>
      </c>
      <c r="I111" s="32" t="s">
        <v>80</v>
      </c>
      <c r="J111" s="32" t="s">
        <v>424</v>
      </c>
      <c r="K111" s="32" t="s">
        <v>526</v>
      </c>
      <c r="L111" s="32" t="s">
        <v>565</v>
      </c>
      <c r="M111" s="32" t="s">
        <v>566</v>
      </c>
      <c r="N111" s="32">
        <v>44</v>
      </c>
      <c r="O111" s="39">
        <v>44</v>
      </c>
      <c r="P111" s="34"/>
      <c r="Q111" s="32">
        <v>1</v>
      </c>
      <c r="R111" s="32">
        <v>362</v>
      </c>
      <c r="S111" s="32">
        <v>909</v>
      </c>
      <c r="T111" s="32">
        <v>1</v>
      </c>
      <c r="U111" s="32">
        <v>204</v>
      </c>
      <c r="V111" s="32">
        <v>540</v>
      </c>
      <c r="W111" s="32" t="s">
        <v>567</v>
      </c>
      <c r="X111" s="32" t="s">
        <v>145</v>
      </c>
      <c r="Y111" s="32"/>
    </row>
    <row r="112" s="9" customFormat="1" ht="53" customHeight="1" spans="1:25">
      <c r="A112" s="32">
        <v>106</v>
      </c>
      <c r="B112" s="35" t="s">
        <v>84</v>
      </c>
      <c r="C112" s="35" t="s">
        <v>132</v>
      </c>
      <c r="D112" s="35" t="s">
        <v>270</v>
      </c>
      <c r="E112" s="32" t="s">
        <v>47</v>
      </c>
      <c r="F112" s="32" t="s">
        <v>48</v>
      </c>
      <c r="G112" s="34" t="s">
        <v>568</v>
      </c>
      <c r="H112" s="32" t="s">
        <v>50</v>
      </c>
      <c r="I112" s="32" t="s">
        <v>58</v>
      </c>
      <c r="J112" s="32" t="s">
        <v>424</v>
      </c>
      <c r="K112" s="32" t="s">
        <v>526</v>
      </c>
      <c r="L112" s="32" t="s">
        <v>48</v>
      </c>
      <c r="M112" s="32" t="s">
        <v>569</v>
      </c>
      <c r="N112" s="32">
        <v>50</v>
      </c>
      <c r="O112" s="39">
        <v>50</v>
      </c>
      <c r="P112" s="34"/>
      <c r="Q112" s="32">
        <v>1</v>
      </c>
      <c r="R112" s="32">
        <v>381</v>
      </c>
      <c r="S112" s="32">
        <v>910</v>
      </c>
      <c r="T112" s="32">
        <v>1</v>
      </c>
      <c r="U112" s="32">
        <v>274</v>
      </c>
      <c r="V112" s="32">
        <v>726</v>
      </c>
      <c r="W112" s="32" t="s">
        <v>570</v>
      </c>
      <c r="X112" s="32" t="s">
        <v>571</v>
      </c>
      <c r="Y112" s="32"/>
    </row>
    <row r="113" s="9" customFormat="1" ht="53" customHeight="1" spans="1:25">
      <c r="A113" s="32">
        <v>107</v>
      </c>
      <c r="B113" s="35" t="s">
        <v>34</v>
      </c>
      <c r="C113" s="35" t="s">
        <v>74</v>
      </c>
      <c r="D113" s="35" t="s">
        <v>146</v>
      </c>
      <c r="E113" s="32" t="s">
        <v>47</v>
      </c>
      <c r="F113" s="32" t="s">
        <v>374</v>
      </c>
      <c r="G113" s="34" t="s">
        <v>572</v>
      </c>
      <c r="H113" s="32" t="s">
        <v>50</v>
      </c>
      <c r="I113" s="32" t="s">
        <v>89</v>
      </c>
      <c r="J113" s="32" t="s">
        <v>203</v>
      </c>
      <c r="K113" s="32" t="s">
        <v>526</v>
      </c>
      <c r="L113" s="32" t="s">
        <v>422</v>
      </c>
      <c r="M113" s="32" t="s">
        <v>573</v>
      </c>
      <c r="N113" s="32">
        <v>150</v>
      </c>
      <c r="O113" s="39">
        <v>150</v>
      </c>
      <c r="P113" s="34"/>
      <c r="Q113" s="32">
        <v>1</v>
      </c>
      <c r="R113" s="32">
        <v>150</v>
      </c>
      <c r="S113" s="32">
        <v>389</v>
      </c>
      <c r="T113" s="32">
        <v>1</v>
      </c>
      <c r="U113" s="32">
        <v>80</v>
      </c>
      <c r="V113" s="32">
        <v>230</v>
      </c>
      <c r="W113" s="32" t="s">
        <v>574</v>
      </c>
      <c r="X113" s="32" t="s">
        <v>46</v>
      </c>
      <c r="Y113" s="32"/>
    </row>
    <row r="114" s="9" customFormat="1" ht="53" customHeight="1" spans="1:25">
      <c r="A114" s="32">
        <v>108</v>
      </c>
      <c r="B114" s="35" t="s">
        <v>84</v>
      </c>
      <c r="C114" s="35" t="s">
        <v>123</v>
      </c>
      <c r="D114" s="35" t="s">
        <v>124</v>
      </c>
      <c r="E114" s="32" t="s">
        <v>47</v>
      </c>
      <c r="F114" s="32" t="s">
        <v>374</v>
      </c>
      <c r="G114" s="34" t="s">
        <v>575</v>
      </c>
      <c r="H114" s="32" t="s">
        <v>50</v>
      </c>
      <c r="I114" s="32" t="s">
        <v>80</v>
      </c>
      <c r="J114" s="32" t="s">
        <v>455</v>
      </c>
      <c r="K114" s="32" t="s">
        <v>526</v>
      </c>
      <c r="L114" s="32" t="s">
        <v>422</v>
      </c>
      <c r="M114" s="32" t="s">
        <v>576</v>
      </c>
      <c r="N114" s="32">
        <v>15</v>
      </c>
      <c r="O114" s="39">
        <v>15</v>
      </c>
      <c r="P114" s="34"/>
      <c r="Q114" s="32">
        <v>1</v>
      </c>
      <c r="R114" s="32">
        <v>401</v>
      </c>
      <c r="S114" s="32">
        <v>989</v>
      </c>
      <c r="T114" s="32">
        <v>1</v>
      </c>
      <c r="U114" s="32">
        <v>232</v>
      </c>
      <c r="V114" s="32">
        <v>542</v>
      </c>
      <c r="W114" s="32" t="s">
        <v>577</v>
      </c>
      <c r="X114" s="32" t="s">
        <v>94</v>
      </c>
      <c r="Y114" s="32"/>
    </row>
    <row r="115" s="9" customFormat="1" ht="73" customHeight="1" spans="1:25">
      <c r="A115" s="32">
        <v>109</v>
      </c>
      <c r="B115" s="35" t="s">
        <v>34</v>
      </c>
      <c r="C115" s="35" t="s">
        <v>74</v>
      </c>
      <c r="D115" s="35" t="s">
        <v>75</v>
      </c>
      <c r="E115" s="32" t="s">
        <v>47</v>
      </c>
      <c r="F115" s="32" t="s">
        <v>578</v>
      </c>
      <c r="G115" s="34" t="s">
        <v>579</v>
      </c>
      <c r="H115" s="32" t="s">
        <v>50</v>
      </c>
      <c r="I115" s="32" t="s">
        <v>80</v>
      </c>
      <c r="J115" s="32" t="s">
        <v>356</v>
      </c>
      <c r="K115" s="32" t="s">
        <v>526</v>
      </c>
      <c r="L115" s="32" t="s">
        <v>580</v>
      </c>
      <c r="M115" s="32" t="s">
        <v>581</v>
      </c>
      <c r="N115" s="32">
        <v>206</v>
      </c>
      <c r="O115" s="39">
        <v>206</v>
      </c>
      <c r="P115" s="34"/>
      <c r="Q115" s="32">
        <v>1</v>
      </c>
      <c r="R115" s="32">
        <v>950</v>
      </c>
      <c r="S115" s="32">
        <v>2300</v>
      </c>
      <c r="T115" s="32">
        <v>1</v>
      </c>
      <c r="U115" s="32">
        <v>61</v>
      </c>
      <c r="V115" s="32">
        <v>139</v>
      </c>
      <c r="W115" s="32" t="s">
        <v>582</v>
      </c>
      <c r="X115" s="32" t="s">
        <v>105</v>
      </c>
      <c r="Y115" s="32"/>
    </row>
    <row r="116" s="9" customFormat="1" ht="53" customHeight="1" spans="1:25">
      <c r="A116" s="32">
        <v>110</v>
      </c>
      <c r="B116" s="35" t="s">
        <v>34</v>
      </c>
      <c r="C116" s="35" t="s">
        <v>74</v>
      </c>
      <c r="D116" s="35" t="s">
        <v>75</v>
      </c>
      <c r="E116" s="32" t="s">
        <v>47</v>
      </c>
      <c r="F116" s="32" t="s">
        <v>583</v>
      </c>
      <c r="G116" s="34" t="s">
        <v>584</v>
      </c>
      <c r="H116" s="32" t="s">
        <v>50</v>
      </c>
      <c r="I116" s="32" t="s">
        <v>58</v>
      </c>
      <c r="J116" s="32" t="s">
        <v>203</v>
      </c>
      <c r="K116" s="32" t="s">
        <v>526</v>
      </c>
      <c r="L116" s="32" t="s">
        <v>583</v>
      </c>
      <c r="M116" s="32" t="s">
        <v>585</v>
      </c>
      <c r="N116" s="32">
        <v>99</v>
      </c>
      <c r="O116" s="39">
        <v>99</v>
      </c>
      <c r="P116" s="34"/>
      <c r="Q116" s="32">
        <v>1</v>
      </c>
      <c r="R116" s="32">
        <v>316</v>
      </c>
      <c r="S116" s="32">
        <v>802</v>
      </c>
      <c r="T116" s="32">
        <v>1</v>
      </c>
      <c r="U116" s="32">
        <v>208</v>
      </c>
      <c r="V116" s="32">
        <v>607</v>
      </c>
      <c r="W116" s="32" t="s">
        <v>586</v>
      </c>
      <c r="X116" s="32" t="s">
        <v>46</v>
      </c>
      <c r="Y116" s="32"/>
    </row>
    <row r="117" s="9" customFormat="1" ht="78" customHeight="1" spans="1:25">
      <c r="A117" s="32">
        <v>111</v>
      </c>
      <c r="B117" s="35" t="s">
        <v>34</v>
      </c>
      <c r="C117" s="35" t="s">
        <v>74</v>
      </c>
      <c r="D117" s="35" t="s">
        <v>146</v>
      </c>
      <c r="E117" s="32" t="s">
        <v>47</v>
      </c>
      <c r="F117" s="32" t="s">
        <v>153</v>
      </c>
      <c r="G117" s="34" t="s">
        <v>587</v>
      </c>
      <c r="H117" s="32" t="s">
        <v>50</v>
      </c>
      <c r="I117" s="32" t="s">
        <v>80</v>
      </c>
      <c r="J117" s="32" t="s">
        <v>65</v>
      </c>
      <c r="K117" s="32" t="s">
        <v>526</v>
      </c>
      <c r="L117" s="32" t="s">
        <v>197</v>
      </c>
      <c r="M117" s="32" t="s">
        <v>588</v>
      </c>
      <c r="N117" s="32">
        <v>550</v>
      </c>
      <c r="O117" s="39">
        <v>550</v>
      </c>
      <c r="P117" s="34"/>
      <c r="Q117" s="32">
        <v>1</v>
      </c>
      <c r="R117" s="32">
        <v>290</v>
      </c>
      <c r="S117" s="32">
        <v>766</v>
      </c>
      <c r="T117" s="32">
        <v>1</v>
      </c>
      <c r="U117" s="32">
        <v>190</v>
      </c>
      <c r="V117" s="32">
        <v>426</v>
      </c>
      <c r="W117" s="32" t="s">
        <v>589</v>
      </c>
      <c r="X117" s="32" t="s">
        <v>46</v>
      </c>
      <c r="Y117" s="32"/>
    </row>
    <row r="118" s="9" customFormat="1" ht="53" customHeight="1" spans="1:25">
      <c r="A118" s="32">
        <v>112</v>
      </c>
      <c r="B118" s="35" t="s">
        <v>34</v>
      </c>
      <c r="C118" s="35" t="s">
        <v>74</v>
      </c>
      <c r="D118" s="35" t="s">
        <v>146</v>
      </c>
      <c r="E118" s="32" t="s">
        <v>47</v>
      </c>
      <c r="F118" s="32" t="s">
        <v>393</v>
      </c>
      <c r="G118" s="34" t="s">
        <v>590</v>
      </c>
      <c r="H118" s="32" t="s">
        <v>40</v>
      </c>
      <c r="I118" s="32" t="s">
        <v>591</v>
      </c>
      <c r="J118" s="32" t="s">
        <v>52</v>
      </c>
      <c r="K118" s="32" t="s">
        <v>526</v>
      </c>
      <c r="L118" s="32" t="s">
        <v>393</v>
      </c>
      <c r="M118" s="32" t="s">
        <v>592</v>
      </c>
      <c r="N118" s="32">
        <v>60</v>
      </c>
      <c r="O118" s="39">
        <v>60</v>
      </c>
      <c r="P118" s="34"/>
      <c r="Q118" s="32">
        <v>1</v>
      </c>
      <c r="R118" s="32">
        <v>306</v>
      </c>
      <c r="S118" s="32">
        <v>740</v>
      </c>
      <c r="T118" s="32">
        <v>1</v>
      </c>
      <c r="U118" s="32">
        <v>127</v>
      </c>
      <c r="V118" s="32">
        <v>303</v>
      </c>
      <c r="W118" s="32" t="s">
        <v>593</v>
      </c>
      <c r="X118" s="32" t="s">
        <v>46</v>
      </c>
      <c r="Y118" s="32"/>
    </row>
    <row r="119" s="9" customFormat="1" ht="53" customHeight="1" spans="1:25">
      <c r="A119" s="32">
        <v>113</v>
      </c>
      <c r="B119" s="35" t="s">
        <v>84</v>
      </c>
      <c r="C119" s="35" t="s">
        <v>85</v>
      </c>
      <c r="D119" s="35" t="s">
        <v>171</v>
      </c>
      <c r="E119" s="32" t="s">
        <v>47</v>
      </c>
      <c r="F119" s="32" t="s">
        <v>393</v>
      </c>
      <c r="G119" s="34" t="s">
        <v>594</v>
      </c>
      <c r="H119" s="32" t="s">
        <v>50</v>
      </c>
      <c r="I119" s="32" t="s">
        <v>591</v>
      </c>
      <c r="J119" s="32" t="s">
        <v>65</v>
      </c>
      <c r="K119" s="32" t="s">
        <v>526</v>
      </c>
      <c r="L119" s="32" t="s">
        <v>393</v>
      </c>
      <c r="M119" s="32" t="s">
        <v>595</v>
      </c>
      <c r="N119" s="32">
        <v>180</v>
      </c>
      <c r="O119" s="39">
        <v>180</v>
      </c>
      <c r="P119" s="34"/>
      <c r="Q119" s="32">
        <v>1</v>
      </c>
      <c r="R119" s="32">
        <v>306</v>
      </c>
      <c r="S119" s="32">
        <v>740</v>
      </c>
      <c r="T119" s="32">
        <v>1</v>
      </c>
      <c r="U119" s="32">
        <v>127</v>
      </c>
      <c r="V119" s="32">
        <v>303</v>
      </c>
      <c r="W119" s="32" t="s">
        <v>596</v>
      </c>
      <c r="X119" s="32" t="s">
        <v>597</v>
      </c>
      <c r="Y119" s="32"/>
    </row>
    <row r="120" s="9" customFormat="1" ht="60" customHeight="1" spans="1:25">
      <c r="A120" s="32">
        <v>114</v>
      </c>
      <c r="B120" s="35" t="s">
        <v>84</v>
      </c>
      <c r="C120" s="35" t="s">
        <v>85</v>
      </c>
      <c r="D120" s="35" t="s">
        <v>171</v>
      </c>
      <c r="E120" s="32" t="s">
        <v>47</v>
      </c>
      <c r="F120" s="32" t="s">
        <v>87</v>
      </c>
      <c r="G120" s="34" t="s">
        <v>598</v>
      </c>
      <c r="H120" s="32" t="s">
        <v>40</v>
      </c>
      <c r="I120" s="32" t="s">
        <v>89</v>
      </c>
      <c r="J120" s="32" t="s">
        <v>167</v>
      </c>
      <c r="K120" s="32" t="s">
        <v>526</v>
      </c>
      <c r="L120" s="32" t="s">
        <v>599</v>
      </c>
      <c r="M120" s="32" t="s">
        <v>600</v>
      </c>
      <c r="N120" s="32">
        <v>120</v>
      </c>
      <c r="O120" s="39">
        <v>120</v>
      </c>
      <c r="P120" s="34"/>
      <c r="Q120" s="32">
        <v>1</v>
      </c>
      <c r="R120" s="32">
        <v>558</v>
      </c>
      <c r="S120" s="32">
        <v>1441</v>
      </c>
      <c r="T120" s="32">
        <v>1</v>
      </c>
      <c r="U120" s="32">
        <v>394</v>
      </c>
      <c r="V120" s="32">
        <v>1123</v>
      </c>
      <c r="W120" s="32" t="s">
        <v>601</v>
      </c>
      <c r="X120" s="32" t="s">
        <v>94</v>
      </c>
      <c r="Y120" s="32"/>
    </row>
    <row r="121" s="9" customFormat="1" ht="53" customHeight="1" spans="1:25">
      <c r="A121" s="32">
        <v>115</v>
      </c>
      <c r="B121" s="35" t="s">
        <v>34</v>
      </c>
      <c r="C121" s="35" t="s">
        <v>35</v>
      </c>
      <c r="D121" s="35" t="s">
        <v>36</v>
      </c>
      <c r="E121" s="32" t="s">
        <v>47</v>
      </c>
      <c r="F121" s="32" t="s">
        <v>147</v>
      </c>
      <c r="G121" s="34" t="s">
        <v>602</v>
      </c>
      <c r="H121" s="32" t="s">
        <v>50</v>
      </c>
      <c r="I121" s="32" t="s">
        <v>603</v>
      </c>
      <c r="J121" s="32" t="s">
        <v>604</v>
      </c>
      <c r="K121" s="32" t="s">
        <v>526</v>
      </c>
      <c r="L121" s="32" t="s">
        <v>147</v>
      </c>
      <c r="M121" s="32" t="s">
        <v>605</v>
      </c>
      <c r="N121" s="32">
        <v>800</v>
      </c>
      <c r="O121" s="39">
        <v>800</v>
      </c>
      <c r="P121" s="34"/>
      <c r="Q121" s="32">
        <v>1</v>
      </c>
      <c r="R121" s="32">
        <v>270</v>
      </c>
      <c r="S121" s="32">
        <v>1193</v>
      </c>
      <c r="T121" s="32">
        <v>1</v>
      </c>
      <c r="U121" s="32">
        <v>179</v>
      </c>
      <c r="V121" s="32">
        <v>435</v>
      </c>
      <c r="W121" s="32" t="s">
        <v>606</v>
      </c>
      <c r="X121" s="32" t="s">
        <v>46</v>
      </c>
      <c r="Y121" s="32"/>
    </row>
    <row r="122" s="9" customFormat="1" ht="68" customHeight="1" spans="1:25">
      <c r="A122" s="32">
        <v>116</v>
      </c>
      <c r="B122" s="35" t="s">
        <v>34</v>
      </c>
      <c r="C122" s="35" t="s">
        <v>35</v>
      </c>
      <c r="D122" s="35" t="s">
        <v>67</v>
      </c>
      <c r="E122" s="32" t="s">
        <v>47</v>
      </c>
      <c r="F122" s="32" t="s">
        <v>607</v>
      </c>
      <c r="G122" s="34" t="s">
        <v>608</v>
      </c>
      <c r="H122" s="32" t="s">
        <v>40</v>
      </c>
      <c r="I122" s="32" t="s">
        <v>545</v>
      </c>
      <c r="J122" s="32" t="s">
        <v>167</v>
      </c>
      <c r="K122" s="32" t="s">
        <v>526</v>
      </c>
      <c r="L122" s="32" t="s">
        <v>609</v>
      </c>
      <c r="M122" s="32" t="s">
        <v>610</v>
      </c>
      <c r="N122" s="32">
        <v>12</v>
      </c>
      <c r="O122" s="39">
        <v>12</v>
      </c>
      <c r="P122" s="34"/>
      <c r="Q122" s="32">
        <v>1</v>
      </c>
      <c r="R122" s="32">
        <v>434</v>
      </c>
      <c r="S122" s="32">
        <v>1152</v>
      </c>
      <c r="T122" s="32">
        <v>1</v>
      </c>
      <c r="U122" s="32">
        <v>239</v>
      </c>
      <c r="V122" s="32">
        <v>239</v>
      </c>
      <c r="W122" s="32" t="s">
        <v>611</v>
      </c>
      <c r="X122" s="32" t="s">
        <v>46</v>
      </c>
      <c r="Y122" s="32"/>
    </row>
    <row r="123" s="20" customFormat="1" ht="81" customHeight="1" spans="1:16379">
      <c r="A123" s="32">
        <v>117</v>
      </c>
      <c r="B123" s="33" t="s">
        <v>84</v>
      </c>
      <c r="C123" s="33" t="s">
        <v>85</v>
      </c>
      <c r="D123" s="33" t="s">
        <v>171</v>
      </c>
      <c r="E123" s="34" t="s">
        <v>47</v>
      </c>
      <c r="F123" s="33" t="s">
        <v>583</v>
      </c>
      <c r="G123" s="33" t="s">
        <v>612</v>
      </c>
      <c r="H123" s="33" t="s">
        <v>50</v>
      </c>
      <c r="I123" s="33" t="s">
        <v>80</v>
      </c>
      <c r="J123" s="33" t="s">
        <v>455</v>
      </c>
      <c r="K123" s="32" t="s">
        <v>526</v>
      </c>
      <c r="L123" s="33" t="s">
        <v>583</v>
      </c>
      <c r="M123" s="33" t="s">
        <v>613</v>
      </c>
      <c r="N123" s="63">
        <v>360</v>
      </c>
      <c r="O123" s="64">
        <v>360</v>
      </c>
      <c r="P123" s="34"/>
      <c r="Q123" s="33">
        <v>2</v>
      </c>
      <c r="R123" s="34">
        <v>316</v>
      </c>
      <c r="S123" s="33">
        <v>802</v>
      </c>
      <c r="T123" s="33">
        <v>1</v>
      </c>
      <c r="U123" s="33">
        <v>24</v>
      </c>
      <c r="V123" s="33">
        <v>74</v>
      </c>
      <c r="W123" s="33" t="s">
        <v>614</v>
      </c>
      <c r="X123" s="33" t="s">
        <v>94</v>
      </c>
      <c r="Y123" s="33"/>
      <c r="XEK123" s="69"/>
      <c r="XEL123" s="69"/>
      <c r="XEM123" s="69"/>
      <c r="XEN123" s="69"/>
      <c r="XEO123" s="69"/>
      <c r="XEP123" s="69"/>
      <c r="XEQ123" s="69"/>
      <c r="XER123" s="69"/>
      <c r="XES123" s="69"/>
      <c r="XET123" s="69"/>
      <c r="XEU123" s="69"/>
      <c r="XEV123" s="69"/>
      <c r="XEW123" s="69"/>
      <c r="XEX123" s="69"/>
      <c r="XEY123" s="69"/>
    </row>
    <row r="124" s="9" customFormat="1" ht="97" customHeight="1" spans="1:25">
      <c r="A124" s="32">
        <v>118</v>
      </c>
      <c r="B124" s="35" t="s">
        <v>84</v>
      </c>
      <c r="C124" s="35" t="s">
        <v>123</v>
      </c>
      <c r="D124" s="35" t="s">
        <v>157</v>
      </c>
      <c r="E124" s="34" t="s">
        <v>47</v>
      </c>
      <c r="F124" s="33" t="s">
        <v>583</v>
      </c>
      <c r="G124" s="32" t="s">
        <v>615</v>
      </c>
      <c r="H124" s="32" t="s">
        <v>50</v>
      </c>
      <c r="I124" s="32" t="s">
        <v>58</v>
      </c>
      <c r="J124" s="32" t="s">
        <v>65</v>
      </c>
      <c r="K124" s="32" t="s">
        <v>526</v>
      </c>
      <c r="L124" s="33" t="s">
        <v>583</v>
      </c>
      <c r="M124" s="32" t="s">
        <v>616</v>
      </c>
      <c r="N124" s="32">
        <v>300</v>
      </c>
      <c r="O124" s="39">
        <v>300</v>
      </c>
      <c r="P124" s="34"/>
      <c r="Q124" s="32">
        <v>2</v>
      </c>
      <c r="R124" s="34">
        <v>316</v>
      </c>
      <c r="S124" s="33">
        <v>802</v>
      </c>
      <c r="T124" s="32">
        <v>1</v>
      </c>
      <c r="U124" s="32">
        <v>24</v>
      </c>
      <c r="V124" s="32">
        <v>160</v>
      </c>
      <c r="W124" s="32" t="s">
        <v>617</v>
      </c>
      <c r="X124" s="33" t="s">
        <v>618</v>
      </c>
      <c r="Y124" s="33"/>
    </row>
    <row r="125" s="13" customFormat="1" ht="65" customHeight="1" spans="1:16347">
      <c r="A125" s="32">
        <v>119</v>
      </c>
      <c r="B125" s="33" t="s">
        <v>84</v>
      </c>
      <c r="C125" s="33" t="s">
        <v>85</v>
      </c>
      <c r="D125" s="33" t="s">
        <v>171</v>
      </c>
      <c r="E125" s="33" t="s">
        <v>47</v>
      </c>
      <c r="F125" s="33" t="s">
        <v>607</v>
      </c>
      <c r="G125" s="33" t="s">
        <v>619</v>
      </c>
      <c r="H125" s="33" t="s">
        <v>40</v>
      </c>
      <c r="I125" s="33" t="s">
        <v>51</v>
      </c>
      <c r="J125" s="33" t="s">
        <v>620</v>
      </c>
      <c r="K125" s="32" t="s">
        <v>526</v>
      </c>
      <c r="L125" s="33" t="s">
        <v>621</v>
      </c>
      <c r="M125" s="33" t="s">
        <v>622</v>
      </c>
      <c r="N125" s="38">
        <v>220.7</v>
      </c>
      <c r="O125" s="46">
        <v>220.7</v>
      </c>
      <c r="P125" s="34"/>
      <c r="Q125" s="33">
        <v>1</v>
      </c>
      <c r="R125" s="33">
        <v>434</v>
      </c>
      <c r="S125" s="33">
        <v>1152</v>
      </c>
      <c r="T125" s="33">
        <v>1</v>
      </c>
      <c r="U125" s="33">
        <v>232</v>
      </c>
      <c r="V125" s="33">
        <v>692</v>
      </c>
      <c r="W125" s="33" t="s">
        <v>623</v>
      </c>
      <c r="X125" s="33" t="s">
        <v>94</v>
      </c>
      <c r="Y125" s="33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</row>
    <row r="126" s="11" customFormat="1" ht="85" customHeight="1" spans="1:25">
      <c r="A126" s="32">
        <v>120</v>
      </c>
      <c r="B126" s="35" t="s">
        <v>84</v>
      </c>
      <c r="C126" s="35" t="s">
        <v>85</v>
      </c>
      <c r="D126" s="35" t="s">
        <v>139</v>
      </c>
      <c r="E126" s="32" t="s">
        <v>47</v>
      </c>
      <c r="F126" s="32" t="s">
        <v>599</v>
      </c>
      <c r="G126" s="32" t="s">
        <v>624</v>
      </c>
      <c r="H126" s="32" t="s">
        <v>40</v>
      </c>
      <c r="I126" s="45" t="s">
        <v>89</v>
      </c>
      <c r="J126" s="45" t="s">
        <v>203</v>
      </c>
      <c r="K126" s="32" t="s">
        <v>526</v>
      </c>
      <c r="L126" s="32" t="s">
        <v>599</v>
      </c>
      <c r="M126" s="32" t="s">
        <v>625</v>
      </c>
      <c r="N126" s="32">
        <v>132</v>
      </c>
      <c r="O126" s="43">
        <v>132</v>
      </c>
      <c r="P126" s="34"/>
      <c r="Q126" s="32">
        <v>1</v>
      </c>
      <c r="R126" s="32">
        <v>390</v>
      </c>
      <c r="S126" s="32">
        <v>1041</v>
      </c>
      <c r="T126" s="32">
        <v>1</v>
      </c>
      <c r="U126" s="32">
        <v>31</v>
      </c>
      <c r="V126" s="32">
        <v>93</v>
      </c>
      <c r="W126" s="32" t="s">
        <v>626</v>
      </c>
      <c r="X126" s="32" t="s">
        <v>278</v>
      </c>
      <c r="Y126" s="33"/>
    </row>
    <row r="127" s="11" customFormat="1" ht="56" customHeight="1" spans="1:25">
      <c r="A127" s="32">
        <v>121</v>
      </c>
      <c r="B127" s="35" t="s">
        <v>84</v>
      </c>
      <c r="C127" s="35" t="s">
        <v>123</v>
      </c>
      <c r="D127" s="35" t="s">
        <v>124</v>
      </c>
      <c r="E127" s="32" t="s">
        <v>47</v>
      </c>
      <c r="F127" s="32" t="s">
        <v>178</v>
      </c>
      <c r="G127" s="32" t="s">
        <v>627</v>
      </c>
      <c r="H127" s="32" t="s">
        <v>40</v>
      </c>
      <c r="I127" s="45" t="s">
        <v>524</v>
      </c>
      <c r="J127" s="45" t="s">
        <v>531</v>
      </c>
      <c r="K127" s="32" t="s">
        <v>526</v>
      </c>
      <c r="L127" s="32" t="s">
        <v>178</v>
      </c>
      <c r="M127" s="32" t="s">
        <v>628</v>
      </c>
      <c r="N127" s="32">
        <v>133</v>
      </c>
      <c r="O127" s="43">
        <v>133</v>
      </c>
      <c r="P127" s="34"/>
      <c r="Q127" s="32">
        <v>1</v>
      </c>
      <c r="R127" s="32">
        <v>517</v>
      </c>
      <c r="S127" s="32">
        <v>1193</v>
      </c>
      <c r="T127" s="32">
        <v>0</v>
      </c>
      <c r="U127" s="32">
        <v>179</v>
      </c>
      <c r="V127" s="32">
        <v>435</v>
      </c>
      <c r="W127" s="32" t="s">
        <v>629</v>
      </c>
      <c r="X127" s="32" t="s">
        <v>630</v>
      </c>
      <c r="Y127" s="33"/>
    </row>
    <row r="128" s="11" customFormat="1" ht="56" customHeight="1" spans="1:25">
      <c r="A128" s="32">
        <v>122</v>
      </c>
      <c r="B128" s="35" t="s">
        <v>34</v>
      </c>
      <c r="C128" s="35" t="s">
        <v>74</v>
      </c>
      <c r="D128" s="35" t="s">
        <v>75</v>
      </c>
      <c r="E128" s="32" t="s">
        <v>47</v>
      </c>
      <c r="F128" s="32" t="s">
        <v>178</v>
      </c>
      <c r="G128" s="32" t="s">
        <v>631</v>
      </c>
      <c r="H128" s="32" t="s">
        <v>40</v>
      </c>
      <c r="I128" s="45" t="s">
        <v>524</v>
      </c>
      <c r="J128" s="45" t="s">
        <v>531</v>
      </c>
      <c r="K128" s="32" t="s">
        <v>526</v>
      </c>
      <c r="L128" s="32" t="s">
        <v>178</v>
      </c>
      <c r="M128" s="32" t="s">
        <v>632</v>
      </c>
      <c r="N128" s="32">
        <v>35</v>
      </c>
      <c r="O128" s="43">
        <v>35</v>
      </c>
      <c r="P128" s="34"/>
      <c r="Q128" s="32">
        <v>1</v>
      </c>
      <c r="R128" s="32">
        <v>517</v>
      </c>
      <c r="S128" s="32">
        <v>1193</v>
      </c>
      <c r="T128" s="32">
        <v>0</v>
      </c>
      <c r="U128" s="32">
        <v>179</v>
      </c>
      <c r="V128" s="32">
        <v>435</v>
      </c>
      <c r="W128" s="32" t="s">
        <v>633</v>
      </c>
      <c r="X128" s="32" t="s">
        <v>46</v>
      </c>
      <c r="Y128" s="33"/>
    </row>
    <row r="129" s="11" customFormat="1" ht="56" customHeight="1" spans="1:25">
      <c r="A129" s="32">
        <v>123</v>
      </c>
      <c r="B129" s="35" t="s">
        <v>34</v>
      </c>
      <c r="C129" s="35" t="s">
        <v>74</v>
      </c>
      <c r="D129" s="35" t="s">
        <v>634</v>
      </c>
      <c r="E129" s="32" t="s">
        <v>47</v>
      </c>
      <c r="F129" s="32" t="s">
        <v>178</v>
      </c>
      <c r="G129" s="32" t="s">
        <v>635</v>
      </c>
      <c r="H129" s="32" t="s">
        <v>40</v>
      </c>
      <c r="I129" s="45" t="s">
        <v>524</v>
      </c>
      <c r="J129" s="45" t="s">
        <v>531</v>
      </c>
      <c r="K129" s="32" t="s">
        <v>526</v>
      </c>
      <c r="L129" s="32" t="s">
        <v>178</v>
      </c>
      <c r="M129" s="32" t="s">
        <v>636</v>
      </c>
      <c r="N129" s="32">
        <v>31.8</v>
      </c>
      <c r="O129" s="43">
        <v>31.8</v>
      </c>
      <c r="P129" s="34"/>
      <c r="Q129" s="32">
        <v>1</v>
      </c>
      <c r="R129" s="32">
        <v>517</v>
      </c>
      <c r="S129" s="32">
        <v>1193</v>
      </c>
      <c r="T129" s="32">
        <v>0</v>
      </c>
      <c r="U129" s="32">
        <v>179</v>
      </c>
      <c r="V129" s="32">
        <v>435</v>
      </c>
      <c r="W129" s="32" t="s">
        <v>637</v>
      </c>
      <c r="X129" s="32" t="s">
        <v>46</v>
      </c>
      <c r="Y129" s="33"/>
    </row>
    <row r="130" s="11" customFormat="1" ht="133" customHeight="1" spans="1:25">
      <c r="A130" s="32">
        <v>124</v>
      </c>
      <c r="B130" s="33" t="s">
        <v>84</v>
      </c>
      <c r="C130" s="33" t="s">
        <v>85</v>
      </c>
      <c r="D130" s="33" t="s">
        <v>171</v>
      </c>
      <c r="E130" s="33" t="s">
        <v>47</v>
      </c>
      <c r="F130" s="33" t="s">
        <v>529</v>
      </c>
      <c r="G130" s="33" t="s">
        <v>638</v>
      </c>
      <c r="H130" s="33" t="s">
        <v>50</v>
      </c>
      <c r="I130" s="33" t="s">
        <v>58</v>
      </c>
      <c r="J130" s="33" t="s">
        <v>639</v>
      </c>
      <c r="K130" s="32" t="s">
        <v>526</v>
      </c>
      <c r="L130" s="34" t="s">
        <v>529</v>
      </c>
      <c r="M130" s="35" t="s">
        <v>640</v>
      </c>
      <c r="N130" s="32">
        <v>213</v>
      </c>
      <c r="O130" s="43">
        <v>213</v>
      </c>
      <c r="P130" s="34"/>
      <c r="Q130" s="34">
        <v>1</v>
      </c>
      <c r="R130" s="34">
        <v>509</v>
      </c>
      <c r="S130" s="34">
        <v>1291</v>
      </c>
      <c r="T130" s="34">
        <v>1</v>
      </c>
      <c r="U130" s="34">
        <v>327</v>
      </c>
      <c r="V130" s="34">
        <v>852</v>
      </c>
      <c r="W130" s="32" t="s">
        <v>641</v>
      </c>
      <c r="X130" s="33" t="s">
        <v>597</v>
      </c>
      <c r="Y130" s="33"/>
    </row>
    <row r="131" s="9" customFormat="1" ht="80" customHeight="1" spans="1:25">
      <c r="A131" s="32">
        <v>125</v>
      </c>
      <c r="B131" s="35" t="s">
        <v>34</v>
      </c>
      <c r="C131" s="35" t="s">
        <v>74</v>
      </c>
      <c r="D131" s="35" t="s">
        <v>392</v>
      </c>
      <c r="E131" s="32" t="s">
        <v>331</v>
      </c>
      <c r="F131" s="32" t="s">
        <v>642</v>
      </c>
      <c r="G131" s="32" t="s">
        <v>643</v>
      </c>
      <c r="H131" s="32" t="s">
        <v>50</v>
      </c>
      <c r="I131" s="47" t="s">
        <v>349</v>
      </c>
      <c r="J131" s="47" t="s">
        <v>52</v>
      </c>
      <c r="K131" s="32" t="s">
        <v>644</v>
      </c>
      <c r="L131" s="32" t="s">
        <v>645</v>
      </c>
      <c r="M131" s="32" t="s">
        <v>646</v>
      </c>
      <c r="N131" s="32">
        <v>94.331814</v>
      </c>
      <c r="O131" s="39">
        <v>94.331814</v>
      </c>
      <c r="P131" s="34"/>
      <c r="Q131" s="32">
        <v>1</v>
      </c>
      <c r="R131" s="32">
        <v>159</v>
      </c>
      <c r="S131" s="32">
        <v>417</v>
      </c>
      <c r="T131" s="32">
        <v>1</v>
      </c>
      <c r="U131" s="32">
        <v>80</v>
      </c>
      <c r="V131" s="32">
        <v>204</v>
      </c>
      <c r="W131" s="32" t="s">
        <v>647</v>
      </c>
      <c r="X131" s="32" t="s">
        <v>46</v>
      </c>
      <c r="Y131" s="32"/>
    </row>
    <row r="132" s="9" customFormat="1" ht="127" customHeight="1" spans="1:25">
      <c r="A132" s="32">
        <v>126</v>
      </c>
      <c r="B132" s="35" t="s">
        <v>84</v>
      </c>
      <c r="C132" s="35" t="s">
        <v>85</v>
      </c>
      <c r="D132" s="35" t="s">
        <v>171</v>
      </c>
      <c r="E132" s="32" t="s">
        <v>331</v>
      </c>
      <c r="F132" s="32" t="s">
        <v>332</v>
      </c>
      <c r="G132" s="32" t="s">
        <v>648</v>
      </c>
      <c r="H132" s="32" t="s">
        <v>50</v>
      </c>
      <c r="I132" s="47" t="s">
        <v>58</v>
      </c>
      <c r="J132" s="47" t="s">
        <v>52</v>
      </c>
      <c r="K132" s="32" t="s">
        <v>644</v>
      </c>
      <c r="L132" s="32" t="s">
        <v>649</v>
      </c>
      <c r="M132" s="32" t="s">
        <v>650</v>
      </c>
      <c r="N132" s="32">
        <v>149</v>
      </c>
      <c r="O132" s="39">
        <v>149</v>
      </c>
      <c r="P132" s="34"/>
      <c r="Q132" s="32">
        <v>1</v>
      </c>
      <c r="R132" s="32">
        <v>1632</v>
      </c>
      <c r="S132" s="32">
        <v>4304</v>
      </c>
      <c r="T132" s="32">
        <v>1</v>
      </c>
      <c r="U132" s="32">
        <v>798</v>
      </c>
      <c r="V132" s="32">
        <v>1923</v>
      </c>
      <c r="W132" s="32" t="s">
        <v>651</v>
      </c>
      <c r="X132" s="32" t="s">
        <v>94</v>
      </c>
      <c r="Y132" s="32"/>
    </row>
    <row r="133" s="9" customFormat="1" ht="61" customHeight="1" spans="1:25">
      <c r="A133" s="32">
        <v>127</v>
      </c>
      <c r="B133" s="35" t="s">
        <v>34</v>
      </c>
      <c r="C133" s="35" t="s">
        <v>74</v>
      </c>
      <c r="D133" s="35" t="s">
        <v>392</v>
      </c>
      <c r="E133" s="32" t="s">
        <v>55</v>
      </c>
      <c r="F133" s="32" t="s">
        <v>652</v>
      </c>
      <c r="G133" s="32" t="s">
        <v>653</v>
      </c>
      <c r="H133" s="32" t="s">
        <v>50</v>
      </c>
      <c r="I133" s="45" t="s">
        <v>89</v>
      </c>
      <c r="J133" s="45" t="s">
        <v>65</v>
      </c>
      <c r="K133" s="32" t="s">
        <v>644</v>
      </c>
      <c r="L133" s="32" t="s">
        <v>652</v>
      </c>
      <c r="M133" s="32" t="s">
        <v>654</v>
      </c>
      <c r="N133" s="32">
        <v>300</v>
      </c>
      <c r="O133" s="39">
        <v>300</v>
      </c>
      <c r="P133" s="34"/>
      <c r="Q133" s="32">
        <v>1</v>
      </c>
      <c r="R133" s="32">
        <v>352</v>
      </c>
      <c r="S133" s="32">
        <v>658</v>
      </c>
      <c r="T133" s="32">
        <v>0</v>
      </c>
      <c r="U133" s="32">
        <v>152</v>
      </c>
      <c r="V133" s="32">
        <v>325</v>
      </c>
      <c r="W133" s="32" t="s">
        <v>655</v>
      </c>
      <c r="X133" s="32" t="s">
        <v>46</v>
      </c>
      <c r="Y133" s="32"/>
    </row>
    <row r="134" s="9" customFormat="1" ht="52" customHeight="1" spans="1:25">
      <c r="A134" s="32">
        <v>128</v>
      </c>
      <c r="B134" s="35" t="s">
        <v>34</v>
      </c>
      <c r="C134" s="35" t="s">
        <v>35</v>
      </c>
      <c r="D134" s="35" t="s">
        <v>36</v>
      </c>
      <c r="E134" s="32" t="s">
        <v>55</v>
      </c>
      <c r="F134" s="32" t="s">
        <v>652</v>
      </c>
      <c r="G134" s="32" t="s">
        <v>656</v>
      </c>
      <c r="H134" s="32" t="s">
        <v>50</v>
      </c>
      <c r="I134" s="45" t="s">
        <v>89</v>
      </c>
      <c r="J134" s="45" t="s">
        <v>65</v>
      </c>
      <c r="K134" s="32" t="s">
        <v>644</v>
      </c>
      <c r="L134" s="32" t="s">
        <v>652</v>
      </c>
      <c r="M134" s="32" t="s">
        <v>657</v>
      </c>
      <c r="N134" s="32">
        <v>200</v>
      </c>
      <c r="O134" s="39">
        <v>200</v>
      </c>
      <c r="P134" s="34"/>
      <c r="Q134" s="32">
        <v>1</v>
      </c>
      <c r="R134" s="32">
        <v>632</v>
      </c>
      <c r="S134" s="32">
        <v>1256</v>
      </c>
      <c r="T134" s="32">
        <v>0</v>
      </c>
      <c r="U134" s="32">
        <v>220</v>
      </c>
      <c r="V134" s="32">
        <v>685</v>
      </c>
      <c r="W134" s="32" t="s">
        <v>658</v>
      </c>
      <c r="X134" s="32" t="s">
        <v>46</v>
      </c>
      <c r="Y134" s="32"/>
    </row>
    <row r="135" s="9" customFormat="1" ht="115" customHeight="1" spans="1:25">
      <c r="A135" s="32">
        <v>129</v>
      </c>
      <c r="B135" s="35" t="s">
        <v>34</v>
      </c>
      <c r="C135" s="35" t="s">
        <v>176</v>
      </c>
      <c r="D135" s="35" t="s">
        <v>659</v>
      </c>
      <c r="E135" s="32" t="s">
        <v>55</v>
      </c>
      <c r="F135" s="32" t="s">
        <v>652</v>
      </c>
      <c r="G135" s="32" t="s">
        <v>660</v>
      </c>
      <c r="H135" s="32" t="s">
        <v>50</v>
      </c>
      <c r="I135" s="45" t="s">
        <v>89</v>
      </c>
      <c r="J135" s="45" t="s">
        <v>65</v>
      </c>
      <c r="K135" s="32" t="s">
        <v>644</v>
      </c>
      <c r="L135" s="32" t="s">
        <v>652</v>
      </c>
      <c r="M135" s="32" t="s">
        <v>661</v>
      </c>
      <c r="N135" s="32">
        <v>20</v>
      </c>
      <c r="O135" s="39">
        <v>20</v>
      </c>
      <c r="P135" s="34"/>
      <c r="Q135" s="32">
        <v>1</v>
      </c>
      <c r="R135" s="32">
        <v>632</v>
      </c>
      <c r="S135" s="32">
        <v>1256</v>
      </c>
      <c r="T135" s="32">
        <v>0</v>
      </c>
      <c r="U135" s="32">
        <v>220</v>
      </c>
      <c r="V135" s="32">
        <v>685</v>
      </c>
      <c r="W135" s="32" t="s">
        <v>662</v>
      </c>
      <c r="X135" s="32" t="s">
        <v>46</v>
      </c>
      <c r="Y135" s="32"/>
    </row>
    <row r="136" s="9" customFormat="1" ht="82" customHeight="1" spans="1:25">
      <c r="A136" s="32">
        <v>130</v>
      </c>
      <c r="B136" s="35" t="s">
        <v>34</v>
      </c>
      <c r="C136" s="35" t="s">
        <v>176</v>
      </c>
      <c r="D136" s="35" t="s">
        <v>663</v>
      </c>
      <c r="E136" s="32" t="s">
        <v>55</v>
      </c>
      <c r="F136" s="32" t="s">
        <v>652</v>
      </c>
      <c r="G136" s="32" t="s">
        <v>664</v>
      </c>
      <c r="H136" s="32" t="s">
        <v>79</v>
      </c>
      <c r="I136" s="45" t="s">
        <v>89</v>
      </c>
      <c r="J136" s="45" t="s">
        <v>65</v>
      </c>
      <c r="K136" s="32" t="s">
        <v>644</v>
      </c>
      <c r="L136" s="32" t="s">
        <v>652</v>
      </c>
      <c r="M136" s="32" t="s">
        <v>665</v>
      </c>
      <c r="N136" s="32">
        <v>15</v>
      </c>
      <c r="O136" s="39">
        <v>15</v>
      </c>
      <c r="P136" s="34"/>
      <c r="Q136" s="32">
        <v>1</v>
      </c>
      <c r="R136" s="32">
        <v>7</v>
      </c>
      <c r="S136" s="32">
        <v>7</v>
      </c>
      <c r="T136" s="32">
        <v>0</v>
      </c>
      <c r="U136" s="32">
        <v>0</v>
      </c>
      <c r="V136" s="32">
        <v>0</v>
      </c>
      <c r="W136" s="32" t="s">
        <v>666</v>
      </c>
      <c r="X136" s="32" t="s">
        <v>46</v>
      </c>
      <c r="Y136" s="32"/>
    </row>
    <row r="137" s="9" customFormat="1" ht="66" customHeight="1" spans="1:25">
      <c r="A137" s="32">
        <v>131</v>
      </c>
      <c r="B137" s="35" t="s">
        <v>34</v>
      </c>
      <c r="C137" s="35" t="s">
        <v>74</v>
      </c>
      <c r="D137" s="35" t="s">
        <v>75</v>
      </c>
      <c r="E137" s="32" t="s">
        <v>55</v>
      </c>
      <c r="F137" s="32" t="s">
        <v>667</v>
      </c>
      <c r="G137" s="32" t="s">
        <v>668</v>
      </c>
      <c r="H137" s="32" t="s">
        <v>79</v>
      </c>
      <c r="I137" s="45" t="s">
        <v>89</v>
      </c>
      <c r="J137" s="47" t="s">
        <v>203</v>
      </c>
      <c r="K137" s="32" t="s">
        <v>644</v>
      </c>
      <c r="L137" s="32" t="s">
        <v>667</v>
      </c>
      <c r="M137" s="32" t="s">
        <v>669</v>
      </c>
      <c r="N137" s="32">
        <v>280</v>
      </c>
      <c r="O137" s="39">
        <v>280</v>
      </c>
      <c r="P137" s="34"/>
      <c r="Q137" s="32">
        <v>1</v>
      </c>
      <c r="R137" s="32">
        <v>408</v>
      </c>
      <c r="S137" s="32">
        <v>1126</v>
      </c>
      <c r="T137" s="32">
        <v>0</v>
      </c>
      <c r="U137" s="32">
        <v>123</v>
      </c>
      <c r="V137" s="32">
        <v>302</v>
      </c>
      <c r="W137" s="32" t="s">
        <v>670</v>
      </c>
      <c r="X137" s="32" t="s">
        <v>46</v>
      </c>
      <c r="Y137" s="32"/>
    </row>
    <row r="138" s="9" customFormat="1" ht="61" customHeight="1" spans="1:25">
      <c r="A138" s="32">
        <v>132</v>
      </c>
      <c r="B138" s="35" t="s">
        <v>34</v>
      </c>
      <c r="C138" s="35" t="s">
        <v>74</v>
      </c>
      <c r="D138" s="35" t="s">
        <v>75</v>
      </c>
      <c r="E138" s="32" t="s">
        <v>55</v>
      </c>
      <c r="F138" s="32" t="s">
        <v>667</v>
      </c>
      <c r="G138" s="32" t="s">
        <v>671</v>
      </c>
      <c r="H138" s="32" t="s">
        <v>79</v>
      </c>
      <c r="I138" s="45" t="s">
        <v>89</v>
      </c>
      <c r="J138" s="47" t="s">
        <v>203</v>
      </c>
      <c r="K138" s="32" t="s">
        <v>644</v>
      </c>
      <c r="L138" s="32" t="s">
        <v>667</v>
      </c>
      <c r="M138" s="32" t="s">
        <v>672</v>
      </c>
      <c r="N138" s="32">
        <v>135</v>
      </c>
      <c r="O138" s="39">
        <v>135</v>
      </c>
      <c r="P138" s="34"/>
      <c r="Q138" s="32">
        <v>1</v>
      </c>
      <c r="R138" s="32">
        <v>408</v>
      </c>
      <c r="S138" s="32">
        <v>1126</v>
      </c>
      <c r="T138" s="32">
        <v>0</v>
      </c>
      <c r="U138" s="32">
        <v>123</v>
      </c>
      <c r="V138" s="32">
        <v>302</v>
      </c>
      <c r="W138" s="32" t="s">
        <v>673</v>
      </c>
      <c r="X138" s="32" t="s">
        <v>46</v>
      </c>
      <c r="Y138" s="32"/>
    </row>
    <row r="139" s="9" customFormat="1" ht="57" customHeight="1" spans="1:25">
      <c r="A139" s="32">
        <v>133</v>
      </c>
      <c r="B139" s="35" t="s">
        <v>84</v>
      </c>
      <c r="C139" s="35" t="s">
        <v>132</v>
      </c>
      <c r="D139" s="35" t="s">
        <v>133</v>
      </c>
      <c r="E139" s="32" t="s">
        <v>55</v>
      </c>
      <c r="F139" s="32" t="s">
        <v>667</v>
      </c>
      <c r="G139" s="32" t="s">
        <v>674</v>
      </c>
      <c r="H139" s="32" t="s">
        <v>50</v>
      </c>
      <c r="I139" s="45" t="s">
        <v>89</v>
      </c>
      <c r="J139" s="47" t="s">
        <v>203</v>
      </c>
      <c r="K139" s="32" t="s">
        <v>644</v>
      </c>
      <c r="L139" s="32" t="s">
        <v>667</v>
      </c>
      <c r="M139" s="32" t="s">
        <v>675</v>
      </c>
      <c r="N139" s="32">
        <v>630</v>
      </c>
      <c r="O139" s="39">
        <v>630</v>
      </c>
      <c r="P139" s="34"/>
      <c r="Q139" s="32">
        <v>1</v>
      </c>
      <c r="R139" s="32">
        <v>408</v>
      </c>
      <c r="S139" s="32">
        <v>1126</v>
      </c>
      <c r="T139" s="32">
        <v>0</v>
      </c>
      <c r="U139" s="32">
        <v>123</v>
      </c>
      <c r="V139" s="32">
        <v>302</v>
      </c>
      <c r="W139" s="32" t="s">
        <v>676</v>
      </c>
      <c r="X139" s="32" t="s">
        <v>145</v>
      </c>
      <c r="Y139" s="32"/>
    </row>
    <row r="140" s="9" customFormat="1" ht="60" customHeight="1" spans="1:25">
      <c r="A140" s="32">
        <v>134</v>
      </c>
      <c r="B140" s="35" t="s">
        <v>34</v>
      </c>
      <c r="C140" s="35" t="s">
        <v>35</v>
      </c>
      <c r="D140" s="35" t="s">
        <v>36</v>
      </c>
      <c r="E140" s="32" t="s">
        <v>55</v>
      </c>
      <c r="F140" s="32" t="s">
        <v>667</v>
      </c>
      <c r="G140" s="32" t="s">
        <v>677</v>
      </c>
      <c r="H140" s="32" t="s">
        <v>50</v>
      </c>
      <c r="I140" s="45" t="s">
        <v>89</v>
      </c>
      <c r="J140" s="47" t="s">
        <v>203</v>
      </c>
      <c r="K140" s="32" t="s">
        <v>644</v>
      </c>
      <c r="L140" s="32" t="s">
        <v>667</v>
      </c>
      <c r="M140" s="32" t="s">
        <v>678</v>
      </c>
      <c r="N140" s="32">
        <v>480</v>
      </c>
      <c r="O140" s="39">
        <v>480</v>
      </c>
      <c r="P140" s="34"/>
      <c r="Q140" s="32">
        <v>1</v>
      </c>
      <c r="R140" s="32">
        <v>408</v>
      </c>
      <c r="S140" s="32">
        <v>1126</v>
      </c>
      <c r="T140" s="32">
        <v>0</v>
      </c>
      <c r="U140" s="32">
        <v>123</v>
      </c>
      <c r="V140" s="32">
        <v>302</v>
      </c>
      <c r="W140" s="32" t="s">
        <v>679</v>
      </c>
      <c r="X140" s="32" t="s">
        <v>46</v>
      </c>
      <c r="Y140" s="32"/>
    </row>
    <row r="141" s="9" customFormat="1" ht="133" customHeight="1" spans="1:25">
      <c r="A141" s="32">
        <v>135</v>
      </c>
      <c r="B141" s="35" t="s">
        <v>34</v>
      </c>
      <c r="C141" s="35" t="s">
        <v>176</v>
      </c>
      <c r="D141" s="35" t="s">
        <v>659</v>
      </c>
      <c r="E141" s="32" t="s">
        <v>55</v>
      </c>
      <c r="F141" s="32" t="s">
        <v>667</v>
      </c>
      <c r="G141" s="32" t="s">
        <v>680</v>
      </c>
      <c r="H141" s="32" t="s">
        <v>50</v>
      </c>
      <c r="I141" s="45" t="s">
        <v>89</v>
      </c>
      <c r="J141" s="47" t="s">
        <v>203</v>
      </c>
      <c r="K141" s="32" t="s">
        <v>644</v>
      </c>
      <c r="L141" s="32" t="s">
        <v>667</v>
      </c>
      <c r="M141" s="32" t="s">
        <v>681</v>
      </c>
      <c r="N141" s="32">
        <v>43.2</v>
      </c>
      <c r="O141" s="39">
        <v>43.2</v>
      </c>
      <c r="P141" s="34"/>
      <c r="Q141" s="32">
        <v>1</v>
      </c>
      <c r="R141" s="32">
        <v>408</v>
      </c>
      <c r="S141" s="32">
        <v>1126</v>
      </c>
      <c r="T141" s="32">
        <v>0</v>
      </c>
      <c r="U141" s="32">
        <v>123</v>
      </c>
      <c r="V141" s="32">
        <v>302</v>
      </c>
      <c r="W141" s="32" t="s">
        <v>682</v>
      </c>
      <c r="X141" s="32" t="s">
        <v>46</v>
      </c>
      <c r="Y141" s="32"/>
    </row>
    <row r="142" s="9" customFormat="1" ht="58" customHeight="1" spans="1:25">
      <c r="A142" s="32">
        <v>136</v>
      </c>
      <c r="B142" s="35" t="s">
        <v>34</v>
      </c>
      <c r="C142" s="35" t="s">
        <v>74</v>
      </c>
      <c r="D142" s="35" t="s">
        <v>392</v>
      </c>
      <c r="E142" s="32" t="s">
        <v>55</v>
      </c>
      <c r="F142" s="32" t="s">
        <v>667</v>
      </c>
      <c r="G142" s="32" t="s">
        <v>683</v>
      </c>
      <c r="H142" s="32" t="s">
        <v>79</v>
      </c>
      <c r="I142" s="45" t="s">
        <v>89</v>
      </c>
      <c r="J142" s="47" t="s">
        <v>203</v>
      </c>
      <c r="K142" s="32" t="s">
        <v>644</v>
      </c>
      <c r="L142" s="32" t="s">
        <v>667</v>
      </c>
      <c r="M142" s="32" t="s">
        <v>684</v>
      </c>
      <c r="N142" s="32">
        <v>60</v>
      </c>
      <c r="O142" s="39">
        <v>60</v>
      </c>
      <c r="P142" s="34"/>
      <c r="Q142" s="32">
        <v>1</v>
      </c>
      <c r="R142" s="32">
        <v>408</v>
      </c>
      <c r="S142" s="32">
        <v>1126</v>
      </c>
      <c r="T142" s="32">
        <v>0</v>
      </c>
      <c r="U142" s="32">
        <v>123</v>
      </c>
      <c r="V142" s="32">
        <v>302</v>
      </c>
      <c r="W142" s="32" t="s">
        <v>685</v>
      </c>
      <c r="X142" s="32" t="s">
        <v>46</v>
      </c>
      <c r="Y142" s="32"/>
    </row>
    <row r="143" s="9" customFormat="1" ht="60" customHeight="1" spans="1:25">
      <c r="A143" s="32">
        <v>137</v>
      </c>
      <c r="B143" s="35" t="s">
        <v>84</v>
      </c>
      <c r="C143" s="35" t="s">
        <v>85</v>
      </c>
      <c r="D143" s="35" t="s">
        <v>171</v>
      </c>
      <c r="E143" s="32" t="s">
        <v>55</v>
      </c>
      <c r="F143" s="32" t="s">
        <v>686</v>
      </c>
      <c r="G143" s="32" t="s">
        <v>687</v>
      </c>
      <c r="H143" s="32" t="s">
        <v>50</v>
      </c>
      <c r="I143" s="45" t="s">
        <v>89</v>
      </c>
      <c r="J143" s="47" t="s">
        <v>203</v>
      </c>
      <c r="K143" s="32" t="s">
        <v>644</v>
      </c>
      <c r="L143" s="32" t="s">
        <v>686</v>
      </c>
      <c r="M143" s="32" t="s">
        <v>688</v>
      </c>
      <c r="N143" s="32">
        <v>150</v>
      </c>
      <c r="O143" s="39">
        <v>150</v>
      </c>
      <c r="P143" s="34"/>
      <c r="Q143" s="32">
        <v>1</v>
      </c>
      <c r="R143" s="32">
        <v>500</v>
      </c>
      <c r="S143" s="32">
        <v>1204</v>
      </c>
      <c r="T143" s="32">
        <v>0</v>
      </c>
      <c r="U143" s="32">
        <v>195</v>
      </c>
      <c r="V143" s="32">
        <v>467</v>
      </c>
      <c r="W143" s="32" t="s">
        <v>689</v>
      </c>
      <c r="X143" s="32" t="s">
        <v>94</v>
      </c>
      <c r="Y143" s="32"/>
    </row>
    <row r="144" s="9" customFormat="1" ht="60" customHeight="1" spans="1:25">
      <c r="A144" s="32">
        <v>138</v>
      </c>
      <c r="B144" s="35" t="s">
        <v>34</v>
      </c>
      <c r="C144" s="35" t="s">
        <v>74</v>
      </c>
      <c r="D144" s="35" t="s">
        <v>75</v>
      </c>
      <c r="E144" s="32" t="s">
        <v>55</v>
      </c>
      <c r="F144" s="32" t="s">
        <v>690</v>
      </c>
      <c r="G144" s="32" t="s">
        <v>691</v>
      </c>
      <c r="H144" s="32" t="s">
        <v>79</v>
      </c>
      <c r="I144" s="45" t="s">
        <v>89</v>
      </c>
      <c r="J144" s="47" t="s">
        <v>203</v>
      </c>
      <c r="K144" s="32" t="s">
        <v>644</v>
      </c>
      <c r="L144" s="32" t="s">
        <v>692</v>
      </c>
      <c r="M144" s="32" t="s">
        <v>693</v>
      </c>
      <c r="N144" s="32">
        <v>320</v>
      </c>
      <c r="O144" s="39">
        <v>320</v>
      </c>
      <c r="P144" s="34"/>
      <c r="Q144" s="32">
        <v>1</v>
      </c>
      <c r="R144" s="32">
        <v>2002</v>
      </c>
      <c r="S144" s="32">
        <v>4452</v>
      </c>
      <c r="T144" s="32">
        <v>0</v>
      </c>
      <c r="U144" s="32">
        <v>363</v>
      </c>
      <c r="V144" s="32">
        <v>49</v>
      </c>
      <c r="W144" s="32" t="s">
        <v>694</v>
      </c>
      <c r="X144" s="32" t="s">
        <v>46</v>
      </c>
      <c r="Y144" s="32"/>
    </row>
    <row r="145" s="9" customFormat="1" ht="81" customHeight="1" spans="1:25">
      <c r="A145" s="32">
        <v>139</v>
      </c>
      <c r="B145" s="35" t="s">
        <v>84</v>
      </c>
      <c r="C145" s="35" t="s">
        <v>85</v>
      </c>
      <c r="D145" s="35" t="s">
        <v>360</v>
      </c>
      <c r="E145" s="32" t="s">
        <v>47</v>
      </c>
      <c r="F145" s="32" t="s">
        <v>522</v>
      </c>
      <c r="G145" s="32" t="s">
        <v>695</v>
      </c>
      <c r="H145" s="32" t="s">
        <v>50</v>
      </c>
      <c r="I145" s="47" t="s">
        <v>89</v>
      </c>
      <c r="J145" s="42" t="s">
        <v>203</v>
      </c>
      <c r="K145" s="32" t="s">
        <v>526</v>
      </c>
      <c r="L145" s="32" t="s">
        <v>526</v>
      </c>
      <c r="M145" s="32" t="s">
        <v>696</v>
      </c>
      <c r="N145" s="32">
        <v>100</v>
      </c>
      <c r="O145" s="39">
        <v>100</v>
      </c>
      <c r="P145" s="34"/>
      <c r="Q145" s="32">
        <v>20</v>
      </c>
      <c r="R145" s="32">
        <v>400</v>
      </c>
      <c r="S145" s="32">
        <v>1200</v>
      </c>
      <c r="T145" s="32">
        <v>18</v>
      </c>
      <c r="U145" s="32">
        <v>360</v>
      </c>
      <c r="V145" s="32">
        <v>1050</v>
      </c>
      <c r="W145" s="32" t="s">
        <v>697</v>
      </c>
      <c r="X145" s="32" t="s">
        <v>145</v>
      </c>
      <c r="Y145" s="32"/>
    </row>
    <row r="146" s="14" customFormat="1" ht="50" customHeight="1" spans="1:25">
      <c r="A146" s="32">
        <v>140</v>
      </c>
      <c r="B146" s="35" t="s">
        <v>34</v>
      </c>
      <c r="C146" s="35" t="s">
        <v>74</v>
      </c>
      <c r="D146" s="35" t="s">
        <v>75</v>
      </c>
      <c r="E146" s="32" t="s">
        <v>55</v>
      </c>
      <c r="F146" s="32" t="s">
        <v>690</v>
      </c>
      <c r="G146" s="32" t="s">
        <v>698</v>
      </c>
      <c r="H146" s="32" t="s">
        <v>79</v>
      </c>
      <c r="I146" s="47" t="s">
        <v>80</v>
      </c>
      <c r="J146" s="47" t="s">
        <v>356</v>
      </c>
      <c r="K146" s="32" t="s">
        <v>644</v>
      </c>
      <c r="L146" s="32" t="s">
        <v>692</v>
      </c>
      <c r="M146" s="32" t="s">
        <v>699</v>
      </c>
      <c r="N146" s="32">
        <v>85</v>
      </c>
      <c r="O146" s="39">
        <v>85</v>
      </c>
      <c r="P146" s="34"/>
      <c r="Q146" s="32">
        <v>1</v>
      </c>
      <c r="R146" s="32">
        <v>1200</v>
      </c>
      <c r="S146" s="32">
        <v>2600</v>
      </c>
      <c r="T146" s="32">
        <v>0</v>
      </c>
      <c r="U146" s="32">
        <v>363</v>
      </c>
      <c r="V146" s="32">
        <v>49</v>
      </c>
      <c r="W146" s="32" t="s">
        <v>700</v>
      </c>
      <c r="X146" s="32" t="s">
        <v>46</v>
      </c>
      <c r="Y146" s="32"/>
    </row>
    <row r="147" s="15" customFormat="1" ht="48" customHeight="1" spans="1:25">
      <c r="A147" s="32">
        <v>141</v>
      </c>
      <c r="B147" s="35" t="s">
        <v>34</v>
      </c>
      <c r="C147" s="35" t="s">
        <v>74</v>
      </c>
      <c r="D147" s="35" t="s">
        <v>392</v>
      </c>
      <c r="E147" s="32" t="s">
        <v>55</v>
      </c>
      <c r="F147" s="32" t="s">
        <v>701</v>
      </c>
      <c r="G147" s="32" t="s">
        <v>702</v>
      </c>
      <c r="H147" s="32" t="s">
        <v>50</v>
      </c>
      <c r="I147" s="47" t="s">
        <v>80</v>
      </c>
      <c r="J147" s="47" t="s">
        <v>356</v>
      </c>
      <c r="K147" s="32" t="s">
        <v>644</v>
      </c>
      <c r="L147" s="32" t="s">
        <v>701</v>
      </c>
      <c r="M147" s="32" t="s">
        <v>703</v>
      </c>
      <c r="N147" s="32">
        <v>30</v>
      </c>
      <c r="O147" s="70">
        <v>30</v>
      </c>
      <c r="P147" s="34"/>
      <c r="Q147" s="32">
        <v>1</v>
      </c>
      <c r="R147" s="32">
        <v>304</v>
      </c>
      <c r="S147" s="32">
        <v>619</v>
      </c>
      <c r="T147" s="32">
        <v>0</v>
      </c>
      <c r="U147" s="32">
        <v>68</v>
      </c>
      <c r="V147" s="32">
        <v>157</v>
      </c>
      <c r="W147" s="32" t="s">
        <v>704</v>
      </c>
      <c r="X147" s="32" t="s">
        <v>46</v>
      </c>
      <c r="Y147" s="32"/>
    </row>
    <row r="148" s="16" customFormat="1" ht="48" customHeight="1" spans="1:25">
      <c r="A148" s="32">
        <v>142</v>
      </c>
      <c r="B148" s="35" t="s">
        <v>84</v>
      </c>
      <c r="C148" s="35" t="s">
        <v>85</v>
      </c>
      <c r="D148" s="35" t="s">
        <v>171</v>
      </c>
      <c r="E148" s="32" t="s">
        <v>55</v>
      </c>
      <c r="F148" s="32" t="s">
        <v>705</v>
      </c>
      <c r="G148" s="32" t="s">
        <v>706</v>
      </c>
      <c r="H148" s="32" t="s">
        <v>50</v>
      </c>
      <c r="I148" s="32" t="s">
        <v>161</v>
      </c>
      <c r="J148" s="32" t="s">
        <v>203</v>
      </c>
      <c r="K148" s="32" t="s">
        <v>644</v>
      </c>
      <c r="L148" s="32" t="s">
        <v>707</v>
      </c>
      <c r="M148" s="32" t="s">
        <v>708</v>
      </c>
      <c r="N148" s="32">
        <v>110</v>
      </c>
      <c r="O148" s="70">
        <v>110</v>
      </c>
      <c r="P148" s="34"/>
      <c r="Q148" s="32">
        <v>1</v>
      </c>
      <c r="R148" s="32">
        <v>724</v>
      </c>
      <c r="S148" s="32">
        <v>2035</v>
      </c>
      <c r="T148" s="32">
        <v>0</v>
      </c>
      <c r="U148" s="32">
        <v>240</v>
      </c>
      <c r="V148" s="32">
        <v>608</v>
      </c>
      <c r="W148" s="34" t="s">
        <v>709</v>
      </c>
      <c r="X148" s="32" t="s">
        <v>145</v>
      </c>
      <c r="Y148" s="33"/>
    </row>
    <row r="149" s="16" customFormat="1" ht="48" customHeight="1" spans="1:25">
      <c r="A149" s="32">
        <v>143</v>
      </c>
      <c r="B149" s="35" t="s">
        <v>84</v>
      </c>
      <c r="C149" s="35" t="s">
        <v>123</v>
      </c>
      <c r="D149" s="35" t="s">
        <v>157</v>
      </c>
      <c r="E149" s="32" t="s">
        <v>55</v>
      </c>
      <c r="F149" s="32" t="s">
        <v>705</v>
      </c>
      <c r="G149" s="32" t="s">
        <v>710</v>
      </c>
      <c r="H149" s="32" t="s">
        <v>50</v>
      </c>
      <c r="I149" s="32" t="s">
        <v>161</v>
      </c>
      <c r="J149" s="32" t="s">
        <v>203</v>
      </c>
      <c r="K149" s="32" t="s">
        <v>644</v>
      </c>
      <c r="L149" s="32" t="s">
        <v>707</v>
      </c>
      <c r="M149" s="32" t="s">
        <v>711</v>
      </c>
      <c r="N149" s="32">
        <v>60</v>
      </c>
      <c r="O149" s="70">
        <v>60</v>
      </c>
      <c r="P149" s="34"/>
      <c r="Q149" s="32">
        <v>1</v>
      </c>
      <c r="R149" s="32">
        <v>724</v>
      </c>
      <c r="S149" s="32">
        <v>2035</v>
      </c>
      <c r="T149" s="32">
        <v>0</v>
      </c>
      <c r="U149" s="32">
        <v>240</v>
      </c>
      <c r="V149" s="32">
        <v>608</v>
      </c>
      <c r="W149" s="34" t="s">
        <v>712</v>
      </c>
      <c r="X149" s="32" t="s">
        <v>145</v>
      </c>
      <c r="Y149" s="33"/>
    </row>
    <row r="150" s="16" customFormat="1" ht="52" customHeight="1" spans="1:25">
      <c r="A150" s="32">
        <v>144</v>
      </c>
      <c r="B150" s="35" t="s">
        <v>34</v>
      </c>
      <c r="C150" s="35" t="s">
        <v>74</v>
      </c>
      <c r="D150" s="35" t="s">
        <v>146</v>
      </c>
      <c r="E150" s="32" t="s">
        <v>55</v>
      </c>
      <c r="F150" s="32" t="s">
        <v>705</v>
      </c>
      <c r="G150" s="32" t="s">
        <v>713</v>
      </c>
      <c r="H150" s="32" t="s">
        <v>50</v>
      </c>
      <c r="I150" s="32" t="s">
        <v>89</v>
      </c>
      <c r="J150" s="32" t="s">
        <v>455</v>
      </c>
      <c r="K150" s="32" t="s">
        <v>644</v>
      </c>
      <c r="L150" s="32" t="s">
        <v>707</v>
      </c>
      <c r="M150" s="32" t="s">
        <v>714</v>
      </c>
      <c r="N150" s="32">
        <v>80</v>
      </c>
      <c r="O150" s="70">
        <v>80</v>
      </c>
      <c r="P150" s="34"/>
      <c r="Q150" s="32">
        <v>1</v>
      </c>
      <c r="R150" s="32">
        <v>724</v>
      </c>
      <c r="S150" s="32">
        <v>2035</v>
      </c>
      <c r="T150" s="32">
        <v>0</v>
      </c>
      <c r="U150" s="32">
        <v>240</v>
      </c>
      <c r="V150" s="32">
        <v>608</v>
      </c>
      <c r="W150" s="32" t="s">
        <v>715</v>
      </c>
      <c r="X150" s="32" t="s">
        <v>46</v>
      </c>
      <c r="Y150" s="33"/>
    </row>
    <row r="151" s="16" customFormat="1" ht="48" customHeight="1" spans="1:25">
      <c r="A151" s="32">
        <v>145</v>
      </c>
      <c r="B151" s="35" t="s">
        <v>34</v>
      </c>
      <c r="C151" s="35" t="s">
        <v>74</v>
      </c>
      <c r="D151" s="35" t="s">
        <v>146</v>
      </c>
      <c r="E151" s="32" t="s">
        <v>55</v>
      </c>
      <c r="F151" s="32" t="s">
        <v>705</v>
      </c>
      <c r="G151" s="32" t="s">
        <v>716</v>
      </c>
      <c r="H151" s="32" t="s">
        <v>50</v>
      </c>
      <c r="I151" s="32" t="s">
        <v>89</v>
      </c>
      <c r="J151" s="32" t="s">
        <v>455</v>
      </c>
      <c r="K151" s="32" t="s">
        <v>644</v>
      </c>
      <c r="L151" s="32" t="s">
        <v>707</v>
      </c>
      <c r="M151" s="32" t="s">
        <v>717</v>
      </c>
      <c r="N151" s="32">
        <v>75</v>
      </c>
      <c r="O151" s="70">
        <v>75</v>
      </c>
      <c r="P151" s="34"/>
      <c r="Q151" s="32">
        <v>1</v>
      </c>
      <c r="R151" s="32">
        <v>724</v>
      </c>
      <c r="S151" s="32">
        <v>2035</v>
      </c>
      <c r="T151" s="32">
        <v>0</v>
      </c>
      <c r="U151" s="32">
        <v>240</v>
      </c>
      <c r="V151" s="32">
        <v>608</v>
      </c>
      <c r="W151" s="32" t="s">
        <v>718</v>
      </c>
      <c r="X151" s="32" t="s">
        <v>46</v>
      </c>
      <c r="Y151" s="33"/>
    </row>
    <row r="152" s="9" customFormat="1" ht="59" customHeight="1" spans="1:25">
      <c r="A152" s="32">
        <v>146</v>
      </c>
      <c r="B152" s="35" t="s">
        <v>34</v>
      </c>
      <c r="C152" s="35" t="s">
        <v>74</v>
      </c>
      <c r="D152" s="35" t="s">
        <v>75</v>
      </c>
      <c r="E152" s="32" t="s">
        <v>76</v>
      </c>
      <c r="F152" s="32" t="s">
        <v>719</v>
      </c>
      <c r="G152" s="32" t="s">
        <v>720</v>
      </c>
      <c r="H152" s="32" t="s">
        <v>50</v>
      </c>
      <c r="I152" s="32" t="s">
        <v>89</v>
      </c>
      <c r="J152" s="32" t="s">
        <v>58</v>
      </c>
      <c r="K152" s="32" t="s">
        <v>721</v>
      </c>
      <c r="L152" s="32" t="s">
        <v>719</v>
      </c>
      <c r="M152" s="42" t="s">
        <v>722</v>
      </c>
      <c r="N152" s="32">
        <v>150</v>
      </c>
      <c r="O152" s="39">
        <v>150</v>
      </c>
      <c r="P152" s="34"/>
      <c r="Q152" s="32">
        <v>1</v>
      </c>
      <c r="R152" s="32">
        <v>56</v>
      </c>
      <c r="S152" s="32">
        <v>258</v>
      </c>
      <c r="T152" s="32">
        <v>1</v>
      </c>
      <c r="U152" s="32">
        <v>35</v>
      </c>
      <c r="V152" s="32">
        <v>125</v>
      </c>
      <c r="W152" s="32" t="s">
        <v>723</v>
      </c>
      <c r="X152" s="32" t="s">
        <v>46</v>
      </c>
      <c r="Y152" s="32"/>
    </row>
    <row r="153" s="9" customFormat="1" ht="52" customHeight="1" spans="1:25">
      <c r="A153" s="32">
        <v>147</v>
      </c>
      <c r="B153" s="35" t="s">
        <v>84</v>
      </c>
      <c r="C153" s="35" t="s">
        <v>85</v>
      </c>
      <c r="D153" s="35" t="s">
        <v>171</v>
      </c>
      <c r="E153" s="32" t="s">
        <v>76</v>
      </c>
      <c r="F153" s="32" t="s">
        <v>77</v>
      </c>
      <c r="G153" s="32" t="s">
        <v>724</v>
      </c>
      <c r="H153" s="32" t="s">
        <v>50</v>
      </c>
      <c r="I153" s="32" t="s">
        <v>89</v>
      </c>
      <c r="J153" s="32" t="s">
        <v>58</v>
      </c>
      <c r="K153" s="32" t="s">
        <v>721</v>
      </c>
      <c r="L153" s="32" t="s">
        <v>77</v>
      </c>
      <c r="M153" s="42" t="s">
        <v>725</v>
      </c>
      <c r="N153" s="32">
        <v>200</v>
      </c>
      <c r="O153" s="39">
        <v>200</v>
      </c>
      <c r="P153" s="34"/>
      <c r="Q153" s="32">
        <v>1</v>
      </c>
      <c r="R153" s="32">
        <v>105</v>
      </c>
      <c r="S153" s="32">
        <v>589</v>
      </c>
      <c r="T153" s="32">
        <v>1</v>
      </c>
      <c r="U153" s="32">
        <v>58</v>
      </c>
      <c r="V153" s="32">
        <v>235</v>
      </c>
      <c r="W153" s="32" t="s">
        <v>726</v>
      </c>
      <c r="X153" s="32" t="s">
        <v>145</v>
      </c>
      <c r="Y153" s="32"/>
    </row>
    <row r="154" s="9" customFormat="1" ht="56" customHeight="1" spans="1:25">
      <c r="A154" s="32">
        <v>148</v>
      </c>
      <c r="B154" s="35" t="s">
        <v>84</v>
      </c>
      <c r="C154" s="35" t="s">
        <v>123</v>
      </c>
      <c r="D154" s="35" t="s">
        <v>157</v>
      </c>
      <c r="E154" s="32" t="s">
        <v>76</v>
      </c>
      <c r="F154" s="32" t="s">
        <v>77</v>
      </c>
      <c r="G154" s="32" t="s">
        <v>727</v>
      </c>
      <c r="H154" s="32" t="s">
        <v>50</v>
      </c>
      <c r="I154" s="32" t="s">
        <v>89</v>
      </c>
      <c r="J154" s="32" t="s">
        <v>58</v>
      </c>
      <c r="K154" s="32" t="s">
        <v>721</v>
      </c>
      <c r="L154" s="32" t="s">
        <v>77</v>
      </c>
      <c r="M154" s="42" t="s">
        <v>728</v>
      </c>
      <c r="N154" s="32">
        <v>150</v>
      </c>
      <c r="O154" s="39">
        <v>150</v>
      </c>
      <c r="P154" s="34"/>
      <c r="Q154" s="32">
        <v>1</v>
      </c>
      <c r="R154" s="32">
        <v>105</v>
      </c>
      <c r="S154" s="32">
        <v>589</v>
      </c>
      <c r="T154" s="32">
        <v>1</v>
      </c>
      <c r="U154" s="32">
        <v>58</v>
      </c>
      <c r="V154" s="32">
        <v>235</v>
      </c>
      <c r="W154" s="32" t="s">
        <v>729</v>
      </c>
      <c r="X154" s="32" t="s">
        <v>94</v>
      </c>
      <c r="Y154" s="32"/>
    </row>
    <row r="155" s="9" customFormat="1" ht="56" customHeight="1" spans="1:25">
      <c r="A155" s="32">
        <v>149</v>
      </c>
      <c r="B155" s="35" t="s">
        <v>34</v>
      </c>
      <c r="C155" s="35" t="s">
        <v>74</v>
      </c>
      <c r="D155" s="35" t="s">
        <v>146</v>
      </c>
      <c r="E155" s="32" t="s">
        <v>76</v>
      </c>
      <c r="F155" s="32" t="s">
        <v>730</v>
      </c>
      <c r="G155" s="32" t="s">
        <v>731</v>
      </c>
      <c r="H155" s="32" t="s">
        <v>50</v>
      </c>
      <c r="I155" s="32" t="s">
        <v>89</v>
      </c>
      <c r="J155" s="32" t="s">
        <v>58</v>
      </c>
      <c r="K155" s="32" t="s">
        <v>721</v>
      </c>
      <c r="L155" s="32" t="s">
        <v>730</v>
      </c>
      <c r="M155" s="42" t="s">
        <v>732</v>
      </c>
      <c r="N155" s="32">
        <v>35</v>
      </c>
      <c r="O155" s="39">
        <v>35</v>
      </c>
      <c r="P155" s="34"/>
      <c r="Q155" s="32">
        <v>1</v>
      </c>
      <c r="R155" s="32">
        <v>25</v>
      </c>
      <c r="S155" s="32">
        <v>125</v>
      </c>
      <c r="T155" s="32">
        <v>1</v>
      </c>
      <c r="U155" s="32">
        <v>15</v>
      </c>
      <c r="V155" s="32">
        <v>35</v>
      </c>
      <c r="W155" s="32" t="s">
        <v>733</v>
      </c>
      <c r="X155" s="32" t="s">
        <v>46</v>
      </c>
      <c r="Y155" s="32"/>
    </row>
    <row r="156" s="9" customFormat="1" ht="56" customHeight="1" spans="1:25">
      <c r="A156" s="32">
        <v>150</v>
      </c>
      <c r="B156" s="35" t="s">
        <v>34</v>
      </c>
      <c r="C156" s="35" t="s">
        <v>74</v>
      </c>
      <c r="D156" s="35" t="s">
        <v>146</v>
      </c>
      <c r="E156" s="32" t="s">
        <v>76</v>
      </c>
      <c r="F156" s="32" t="s">
        <v>730</v>
      </c>
      <c r="G156" s="32" t="s">
        <v>734</v>
      </c>
      <c r="H156" s="32" t="s">
        <v>50</v>
      </c>
      <c r="I156" s="32" t="s">
        <v>89</v>
      </c>
      <c r="J156" s="32" t="s">
        <v>58</v>
      </c>
      <c r="K156" s="32" t="s">
        <v>721</v>
      </c>
      <c r="L156" s="32" t="s">
        <v>730</v>
      </c>
      <c r="M156" s="42" t="s">
        <v>735</v>
      </c>
      <c r="N156" s="32">
        <v>92</v>
      </c>
      <c r="O156" s="39">
        <v>92</v>
      </c>
      <c r="P156" s="34"/>
      <c r="Q156" s="32">
        <v>1</v>
      </c>
      <c r="R156" s="32">
        <v>25</v>
      </c>
      <c r="S156" s="32">
        <v>125</v>
      </c>
      <c r="T156" s="32">
        <v>1</v>
      </c>
      <c r="U156" s="32">
        <v>15</v>
      </c>
      <c r="V156" s="32">
        <v>35</v>
      </c>
      <c r="W156" s="32" t="s">
        <v>736</v>
      </c>
      <c r="X156" s="32" t="s">
        <v>46</v>
      </c>
      <c r="Y156" s="32"/>
    </row>
    <row r="157" s="9" customFormat="1" ht="56" customHeight="1" spans="1:25">
      <c r="A157" s="32">
        <v>151</v>
      </c>
      <c r="B157" s="35" t="s">
        <v>84</v>
      </c>
      <c r="C157" s="35" t="s">
        <v>85</v>
      </c>
      <c r="D157" s="35" t="s">
        <v>139</v>
      </c>
      <c r="E157" s="32" t="s">
        <v>76</v>
      </c>
      <c r="F157" s="32" t="s">
        <v>189</v>
      </c>
      <c r="G157" s="32" t="s">
        <v>737</v>
      </c>
      <c r="H157" s="32" t="s">
        <v>50</v>
      </c>
      <c r="I157" s="32" t="s">
        <v>89</v>
      </c>
      <c r="J157" s="32" t="s">
        <v>58</v>
      </c>
      <c r="K157" s="32" t="s">
        <v>721</v>
      </c>
      <c r="L157" s="32" t="s">
        <v>189</v>
      </c>
      <c r="M157" s="42" t="s">
        <v>738</v>
      </c>
      <c r="N157" s="32">
        <v>500</v>
      </c>
      <c r="O157" s="39">
        <v>500</v>
      </c>
      <c r="P157" s="34"/>
      <c r="Q157" s="32">
        <v>1</v>
      </c>
      <c r="R157" s="32">
        <v>35</v>
      </c>
      <c r="S157" s="32">
        <v>125</v>
      </c>
      <c r="T157" s="32">
        <v>1</v>
      </c>
      <c r="U157" s="32">
        <v>26</v>
      </c>
      <c r="V157" s="32">
        <v>98</v>
      </c>
      <c r="W157" s="32" t="s">
        <v>739</v>
      </c>
      <c r="X157" s="32" t="s">
        <v>145</v>
      </c>
      <c r="Y157" s="32"/>
    </row>
    <row r="158" s="9" customFormat="1" ht="56" customHeight="1" spans="1:25">
      <c r="A158" s="32">
        <v>152</v>
      </c>
      <c r="B158" s="35" t="s">
        <v>34</v>
      </c>
      <c r="C158" s="35" t="s">
        <v>74</v>
      </c>
      <c r="D158" s="35" t="s">
        <v>146</v>
      </c>
      <c r="E158" s="32" t="s">
        <v>76</v>
      </c>
      <c r="F158" s="32" t="s">
        <v>77</v>
      </c>
      <c r="G158" s="32" t="s">
        <v>740</v>
      </c>
      <c r="H158" s="32" t="s">
        <v>50</v>
      </c>
      <c r="I158" s="32" t="s">
        <v>89</v>
      </c>
      <c r="J158" s="32" t="s">
        <v>58</v>
      </c>
      <c r="K158" s="32" t="s">
        <v>721</v>
      </c>
      <c r="L158" s="32" t="s">
        <v>77</v>
      </c>
      <c r="M158" s="42" t="s">
        <v>741</v>
      </c>
      <c r="N158" s="32">
        <v>300</v>
      </c>
      <c r="O158" s="39">
        <v>300</v>
      </c>
      <c r="P158" s="34"/>
      <c r="Q158" s="32">
        <v>1</v>
      </c>
      <c r="R158" s="32">
        <v>106</v>
      </c>
      <c r="S158" s="32">
        <v>456</v>
      </c>
      <c r="T158" s="32">
        <v>1</v>
      </c>
      <c r="U158" s="32">
        <v>85</v>
      </c>
      <c r="V158" s="32">
        <v>225</v>
      </c>
      <c r="W158" s="32" t="s">
        <v>742</v>
      </c>
      <c r="X158" s="32" t="s">
        <v>46</v>
      </c>
      <c r="Y158" s="32"/>
    </row>
    <row r="159" s="9" customFormat="1" ht="56" customHeight="1" spans="1:25">
      <c r="A159" s="32">
        <v>153</v>
      </c>
      <c r="B159" s="35" t="s">
        <v>34</v>
      </c>
      <c r="C159" s="35" t="s">
        <v>74</v>
      </c>
      <c r="D159" s="35" t="s">
        <v>146</v>
      </c>
      <c r="E159" s="32" t="s">
        <v>76</v>
      </c>
      <c r="F159" s="32" t="s">
        <v>743</v>
      </c>
      <c r="G159" s="32" t="s">
        <v>744</v>
      </c>
      <c r="H159" s="32" t="s">
        <v>50</v>
      </c>
      <c r="I159" s="32" t="s">
        <v>89</v>
      </c>
      <c r="J159" s="32" t="s">
        <v>58</v>
      </c>
      <c r="K159" s="32" t="s">
        <v>721</v>
      </c>
      <c r="L159" s="32" t="s">
        <v>743</v>
      </c>
      <c r="M159" s="42" t="s">
        <v>745</v>
      </c>
      <c r="N159" s="32">
        <v>90</v>
      </c>
      <c r="O159" s="39">
        <v>90</v>
      </c>
      <c r="P159" s="34"/>
      <c r="Q159" s="32">
        <v>1</v>
      </c>
      <c r="R159" s="32">
        <v>63</v>
      </c>
      <c r="S159" s="32">
        <v>258</v>
      </c>
      <c r="T159" s="32">
        <v>1</v>
      </c>
      <c r="U159" s="32">
        <v>35</v>
      </c>
      <c r="V159" s="32">
        <v>125</v>
      </c>
      <c r="W159" s="32" t="s">
        <v>746</v>
      </c>
      <c r="X159" s="32" t="s">
        <v>46</v>
      </c>
      <c r="Y159" s="32"/>
    </row>
    <row r="160" s="9" customFormat="1" ht="55" customHeight="1" spans="1:25">
      <c r="A160" s="32">
        <v>154</v>
      </c>
      <c r="B160" s="35" t="s">
        <v>34</v>
      </c>
      <c r="C160" s="35" t="s">
        <v>74</v>
      </c>
      <c r="D160" s="35" t="s">
        <v>75</v>
      </c>
      <c r="E160" s="32" t="s">
        <v>76</v>
      </c>
      <c r="F160" s="32" t="s">
        <v>747</v>
      </c>
      <c r="G160" s="32" t="s">
        <v>748</v>
      </c>
      <c r="H160" s="32" t="s">
        <v>50</v>
      </c>
      <c r="I160" s="32" t="s">
        <v>89</v>
      </c>
      <c r="J160" s="32" t="s">
        <v>58</v>
      </c>
      <c r="K160" s="32" t="s">
        <v>721</v>
      </c>
      <c r="L160" s="32" t="s">
        <v>747</v>
      </c>
      <c r="M160" s="42" t="s">
        <v>749</v>
      </c>
      <c r="N160" s="32">
        <v>130</v>
      </c>
      <c r="O160" s="39">
        <v>130</v>
      </c>
      <c r="P160" s="34"/>
      <c r="Q160" s="32">
        <v>7</v>
      </c>
      <c r="R160" s="32">
        <v>64</v>
      </c>
      <c r="S160" s="32">
        <v>258</v>
      </c>
      <c r="T160" s="32">
        <v>1</v>
      </c>
      <c r="U160" s="32">
        <v>35</v>
      </c>
      <c r="V160" s="32">
        <v>125</v>
      </c>
      <c r="W160" s="32" t="s">
        <v>750</v>
      </c>
      <c r="X160" s="32" t="s">
        <v>46</v>
      </c>
      <c r="Y160" s="32"/>
    </row>
    <row r="161" s="9" customFormat="1" ht="76" customHeight="1" spans="1:25">
      <c r="A161" s="32">
        <v>155</v>
      </c>
      <c r="B161" s="35" t="s">
        <v>34</v>
      </c>
      <c r="C161" s="35" t="s">
        <v>74</v>
      </c>
      <c r="D161" s="35" t="s">
        <v>75</v>
      </c>
      <c r="E161" s="32" t="s">
        <v>76</v>
      </c>
      <c r="F161" s="32" t="s">
        <v>747</v>
      </c>
      <c r="G161" s="32" t="s">
        <v>751</v>
      </c>
      <c r="H161" s="32" t="s">
        <v>50</v>
      </c>
      <c r="I161" s="32" t="s">
        <v>89</v>
      </c>
      <c r="J161" s="32" t="s">
        <v>58</v>
      </c>
      <c r="K161" s="32" t="s">
        <v>721</v>
      </c>
      <c r="L161" s="32" t="s">
        <v>747</v>
      </c>
      <c r="M161" s="42" t="s">
        <v>752</v>
      </c>
      <c r="N161" s="32">
        <v>200</v>
      </c>
      <c r="O161" s="39">
        <v>200</v>
      </c>
      <c r="P161" s="34"/>
      <c r="Q161" s="32">
        <v>1</v>
      </c>
      <c r="R161" s="32">
        <v>136</v>
      </c>
      <c r="S161" s="32">
        <v>456</v>
      </c>
      <c r="T161" s="32">
        <v>2</v>
      </c>
      <c r="U161" s="32">
        <v>75</v>
      </c>
      <c r="V161" s="32">
        <v>256</v>
      </c>
      <c r="W161" s="32" t="s">
        <v>753</v>
      </c>
      <c r="X161" s="32" t="s">
        <v>46</v>
      </c>
      <c r="Y161" s="32"/>
    </row>
    <row r="162" s="9" customFormat="1" ht="76" customHeight="1" spans="1:25">
      <c r="A162" s="32">
        <v>156</v>
      </c>
      <c r="B162" s="35" t="s">
        <v>34</v>
      </c>
      <c r="C162" s="35" t="s">
        <v>74</v>
      </c>
      <c r="D162" s="35" t="s">
        <v>146</v>
      </c>
      <c r="E162" s="32" t="s">
        <v>76</v>
      </c>
      <c r="F162" s="32" t="s">
        <v>747</v>
      </c>
      <c r="G162" s="32" t="s">
        <v>754</v>
      </c>
      <c r="H162" s="32" t="s">
        <v>50</v>
      </c>
      <c r="I162" s="32" t="s">
        <v>89</v>
      </c>
      <c r="J162" s="32" t="s">
        <v>58</v>
      </c>
      <c r="K162" s="32" t="s">
        <v>721</v>
      </c>
      <c r="L162" s="32" t="s">
        <v>747</v>
      </c>
      <c r="M162" s="42" t="s">
        <v>755</v>
      </c>
      <c r="N162" s="32">
        <v>84</v>
      </c>
      <c r="O162" s="39">
        <v>84</v>
      </c>
      <c r="P162" s="34"/>
      <c r="Q162" s="32">
        <v>1</v>
      </c>
      <c r="R162" s="32">
        <v>66</v>
      </c>
      <c r="S162" s="32">
        <v>258</v>
      </c>
      <c r="T162" s="32">
        <v>1</v>
      </c>
      <c r="U162" s="32">
        <v>35</v>
      </c>
      <c r="V162" s="32">
        <v>125</v>
      </c>
      <c r="W162" s="32" t="s">
        <v>756</v>
      </c>
      <c r="X162" s="32" t="s">
        <v>46</v>
      </c>
      <c r="Y162" s="32"/>
    </row>
    <row r="163" s="9" customFormat="1" ht="75" customHeight="1" spans="1:25">
      <c r="A163" s="32">
        <v>157</v>
      </c>
      <c r="B163" s="35" t="s">
        <v>34</v>
      </c>
      <c r="C163" s="35" t="s">
        <v>74</v>
      </c>
      <c r="D163" s="35" t="s">
        <v>146</v>
      </c>
      <c r="E163" s="32" t="s">
        <v>76</v>
      </c>
      <c r="F163" s="32" t="s">
        <v>757</v>
      </c>
      <c r="G163" s="32" t="s">
        <v>758</v>
      </c>
      <c r="H163" s="32" t="s">
        <v>50</v>
      </c>
      <c r="I163" s="32" t="s">
        <v>89</v>
      </c>
      <c r="J163" s="32" t="s">
        <v>58</v>
      </c>
      <c r="K163" s="32" t="s">
        <v>721</v>
      </c>
      <c r="L163" s="32" t="s">
        <v>757</v>
      </c>
      <c r="M163" s="42" t="s">
        <v>759</v>
      </c>
      <c r="N163" s="32">
        <v>50</v>
      </c>
      <c r="O163" s="39">
        <v>50</v>
      </c>
      <c r="P163" s="34"/>
      <c r="Q163" s="32">
        <v>1</v>
      </c>
      <c r="R163" s="32">
        <v>67</v>
      </c>
      <c r="S163" s="32">
        <v>258</v>
      </c>
      <c r="T163" s="32">
        <v>1</v>
      </c>
      <c r="U163" s="32">
        <v>35</v>
      </c>
      <c r="V163" s="32">
        <v>125</v>
      </c>
      <c r="W163" s="32" t="s">
        <v>760</v>
      </c>
      <c r="X163" s="32" t="s">
        <v>46</v>
      </c>
      <c r="Y163" s="32"/>
    </row>
    <row r="164" s="9" customFormat="1" ht="75" customHeight="1" spans="1:25">
      <c r="A164" s="32">
        <v>158</v>
      </c>
      <c r="B164" s="35" t="s">
        <v>34</v>
      </c>
      <c r="C164" s="35" t="s">
        <v>74</v>
      </c>
      <c r="D164" s="35" t="s">
        <v>75</v>
      </c>
      <c r="E164" s="32" t="s">
        <v>76</v>
      </c>
      <c r="F164" s="32" t="s">
        <v>761</v>
      </c>
      <c r="G164" s="32" t="s">
        <v>762</v>
      </c>
      <c r="H164" s="32" t="s">
        <v>50</v>
      </c>
      <c r="I164" s="32" t="s">
        <v>89</v>
      </c>
      <c r="J164" s="32" t="s">
        <v>58</v>
      </c>
      <c r="K164" s="32" t="s">
        <v>721</v>
      </c>
      <c r="L164" s="32" t="s">
        <v>761</v>
      </c>
      <c r="M164" s="42" t="s">
        <v>763</v>
      </c>
      <c r="N164" s="32">
        <v>150</v>
      </c>
      <c r="O164" s="39">
        <v>150</v>
      </c>
      <c r="P164" s="34"/>
      <c r="Q164" s="32">
        <v>1</v>
      </c>
      <c r="R164" s="32">
        <v>50</v>
      </c>
      <c r="S164" s="32">
        <v>125</v>
      </c>
      <c r="T164" s="32">
        <v>1</v>
      </c>
      <c r="U164" s="32">
        <v>26</v>
      </c>
      <c r="V164" s="32">
        <v>56</v>
      </c>
      <c r="W164" s="32" t="s">
        <v>764</v>
      </c>
      <c r="X164" s="32" t="s">
        <v>46</v>
      </c>
      <c r="Y164" s="32"/>
    </row>
    <row r="165" s="21" customFormat="1" ht="75" customHeight="1" spans="1:25">
      <c r="A165" s="32">
        <v>159</v>
      </c>
      <c r="B165" s="35" t="s">
        <v>34</v>
      </c>
      <c r="C165" s="35" t="s">
        <v>35</v>
      </c>
      <c r="D165" s="35" t="s">
        <v>67</v>
      </c>
      <c r="E165" s="32" t="s">
        <v>76</v>
      </c>
      <c r="F165" s="42" t="s">
        <v>761</v>
      </c>
      <c r="G165" s="42" t="s">
        <v>765</v>
      </c>
      <c r="H165" s="32" t="s">
        <v>50</v>
      </c>
      <c r="I165" s="32" t="s">
        <v>89</v>
      </c>
      <c r="J165" s="32" t="s">
        <v>58</v>
      </c>
      <c r="K165" s="32" t="s">
        <v>721</v>
      </c>
      <c r="L165" s="42" t="s">
        <v>761</v>
      </c>
      <c r="M165" s="42" t="s">
        <v>766</v>
      </c>
      <c r="N165" s="47">
        <v>60</v>
      </c>
      <c r="O165" s="39">
        <v>60</v>
      </c>
      <c r="P165" s="34"/>
      <c r="Q165" s="32">
        <v>1</v>
      </c>
      <c r="R165" s="32">
        <v>50</v>
      </c>
      <c r="S165" s="32">
        <v>125</v>
      </c>
      <c r="T165" s="32">
        <v>1</v>
      </c>
      <c r="U165" s="32">
        <v>26</v>
      </c>
      <c r="V165" s="32">
        <v>56</v>
      </c>
      <c r="W165" s="32" t="s">
        <v>767</v>
      </c>
      <c r="X165" s="32" t="s">
        <v>46</v>
      </c>
      <c r="Y165" s="33"/>
    </row>
    <row r="166" s="9" customFormat="1" ht="75" customHeight="1" spans="1:25">
      <c r="A166" s="32">
        <v>160</v>
      </c>
      <c r="B166" s="35" t="s">
        <v>34</v>
      </c>
      <c r="C166" s="35" t="s">
        <v>74</v>
      </c>
      <c r="D166" s="35" t="s">
        <v>75</v>
      </c>
      <c r="E166" s="32" t="s">
        <v>76</v>
      </c>
      <c r="F166" s="32" t="s">
        <v>761</v>
      </c>
      <c r="G166" s="32" t="s">
        <v>768</v>
      </c>
      <c r="H166" s="32" t="s">
        <v>50</v>
      </c>
      <c r="I166" s="32" t="s">
        <v>89</v>
      </c>
      <c r="J166" s="32" t="s">
        <v>58</v>
      </c>
      <c r="K166" s="32" t="s">
        <v>721</v>
      </c>
      <c r="L166" s="32" t="s">
        <v>761</v>
      </c>
      <c r="M166" s="42" t="s">
        <v>769</v>
      </c>
      <c r="N166" s="32">
        <v>30</v>
      </c>
      <c r="O166" s="39">
        <v>30</v>
      </c>
      <c r="P166" s="34"/>
      <c r="Q166" s="32">
        <v>1</v>
      </c>
      <c r="R166" s="32">
        <v>70</v>
      </c>
      <c r="S166" s="32">
        <v>258</v>
      </c>
      <c r="T166" s="32">
        <v>1</v>
      </c>
      <c r="U166" s="32">
        <v>35</v>
      </c>
      <c r="V166" s="32">
        <v>125</v>
      </c>
      <c r="W166" s="32" t="s">
        <v>770</v>
      </c>
      <c r="X166" s="32" t="s">
        <v>46</v>
      </c>
      <c r="Y166" s="32"/>
    </row>
    <row r="167" s="9" customFormat="1" ht="75" customHeight="1" spans="1:25">
      <c r="A167" s="32">
        <v>161</v>
      </c>
      <c r="B167" s="35" t="s">
        <v>34</v>
      </c>
      <c r="C167" s="35" t="s">
        <v>74</v>
      </c>
      <c r="D167" s="35" t="s">
        <v>146</v>
      </c>
      <c r="E167" s="32" t="s">
        <v>76</v>
      </c>
      <c r="F167" s="32" t="s">
        <v>771</v>
      </c>
      <c r="G167" s="32" t="s">
        <v>772</v>
      </c>
      <c r="H167" s="32" t="s">
        <v>50</v>
      </c>
      <c r="I167" s="32" t="s">
        <v>89</v>
      </c>
      <c r="J167" s="32" t="s">
        <v>58</v>
      </c>
      <c r="K167" s="32" t="s">
        <v>721</v>
      </c>
      <c r="L167" s="32" t="s">
        <v>771</v>
      </c>
      <c r="M167" s="71" t="s">
        <v>773</v>
      </c>
      <c r="N167" s="32">
        <v>110</v>
      </c>
      <c r="O167" s="39">
        <v>110</v>
      </c>
      <c r="P167" s="34"/>
      <c r="Q167" s="32">
        <v>1</v>
      </c>
      <c r="R167" s="32">
        <v>101</v>
      </c>
      <c r="S167" s="32">
        <v>352</v>
      </c>
      <c r="T167" s="32">
        <v>1</v>
      </c>
      <c r="U167" s="32">
        <v>98</v>
      </c>
      <c r="V167" s="32">
        <v>261</v>
      </c>
      <c r="W167" s="32" t="s">
        <v>774</v>
      </c>
      <c r="X167" s="32" t="s">
        <v>46</v>
      </c>
      <c r="Y167" s="32"/>
    </row>
    <row r="168" s="14" customFormat="1" ht="75" customHeight="1" spans="1:25">
      <c r="A168" s="32">
        <v>162</v>
      </c>
      <c r="B168" s="35" t="s">
        <v>34</v>
      </c>
      <c r="C168" s="35" t="s">
        <v>35</v>
      </c>
      <c r="D168" s="35" t="s">
        <v>775</v>
      </c>
      <c r="E168" s="32" t="s">
        <v>76</v>
      </c>
      <c r="F168" s="32" t="s">
        <v>125</v>
      </c>
      <c r="G168" s="32" t="s">
        <v>776</v>
      </c>
      <c r="H168" s="32" t="s">
        <v>50</v>
      </c>
      <c r="I168" s="45" t="s">
        <v>260</v>
      </c>
      <c r="J168" s="45" t="s">
        <v>777</v>
      </c>
      <c r="K168" s="32" t="s">
        <v>721</v>
      </c>
      <c r="L168" s="32" t="s">
        <v>125</v>
      </c>
      <c r="M168" s="32" t="s">
        <v>778</v>
      </c>
      <c r="N168" s="32">
        <v>18</v>
      </c>
      <c r="O168" s="39">
        <v>18</v>
      </c>
      <c r="P168" s="34"/>
      <c r="Q168" s="32">
        <v>1</v>
      </c>
      <c r="R168" s="32">
        <v>376</v>
      </c>
      <c r="S168" s="32">
        <v>1050</v>
      </c>
      <c r="T168" s="32">
        <v>0</v>
      </c>
      <c r="U168" s="32">
        <v>141</v>
      </c>
      <c r="V168" s="32">
        <v>339</v>
      </c>
      <c r="W168" s="32" t="s">
        <v>779</v>
      </c>
      <c r="X168" s="32" t="s">
        <v>46</v>
      </c>
      <c r="Y168" s="33"/>
    </row>
    <row r="169" s="14" customFormat="1" ht="75" customHeight="1" spans="1:25">
      <c r="A169" s="32">
        <v>163</v>
      </c>
      <c r="B169" s="35" t="s">
        <v>34</v>
      </c>
      <c r="C169" s="35" t="s">
        <v>74</v>
      </c>
      <c r="D169" s="35" t="s">
        <v>75</v>
      </c>
      <c r="E169" s="32" t="s">
        <v>76</v>
      </c>
      <c r="F169" s="32" t="s">
        <v>780</v>
      </c>
      <c r="G169" s="32" t="s">
        <v>781</v>
      </c>
      <c r="H169" s="32" t="s">
        <v>50</v>
      </c>
      <c r="I169" s="32" t="s">
        <v>89</v>
      </c>
      <c r="J169" s="32" t="s">
        <v>455</v>
      </c>
      <c r="K169" s="32" t="s">
        <v>721</v>
      </c>
      <c r="L169" s="32" t="s">
        <v>721</v>
      </c>
      <c r="M169" s="32" t="s">
        <v>782</v>
      </c>
      <c r="N169" s="32">
        <v>665</v>
      </c>
      <c r="O169" s="39">
        <v>665</v>
      </c>
      <c r="P169" s="34"/>
      <c r="Q169" s="32">
        <v>4</v>
      </c>
      <c r="R169" s="32">
        <v>1568</v>
      </c>
      <c r="S169" s="32">
        <v>3256</v>
      </c>
      <c r="T169" s="32">
        <v>3</v>
      </c>
      <c r="U169" s="32">
        <v>25</v>
      </c>
      <c r="V169" s="32">
        <v>75</v>
      </c>
      <c r="W169" s="32" t="s">
        <v>723</v>
      </c>
      <c r="X169" s="32" t="s">
        <v>46</v>
      </c>
      <c r="Y169" s="33"/>
    </row>
    <row r="170" s="14" customFormat="1" ht="75" customHeight="1" spans="1:25">
      <c r="A170" s="32">
        <v>164</v>
      </c>
      <c r="B170" s="35" t="s">
        <v>34</v>
      </c>
      <c r="C170" s="35" t="s">
        <v>74</v>
      </c>
      <c r="D170" s="35" t="s">
        <v>146</v>
      </c>
      <c r="E170" s="32" t="s">
        <v>76</v>
      </c>
      <c r="F170" s="32" t="s">
        <v>76</v>
      </c>
      <c r="G170" s="32" t="s">
        <v>783</v>
      </c>
      <c r="H170" s="32" t="s">
        <v>50</v>
      </c>
      <c r="I170" s="32" t="s">
        <v>89</v>
      </c>
      <c r="J170" s="32" t="s">
        <v>455</v>
      </c>
      <c r="K170" s="32" t="s">
        <v>721</v>
      </c>
      <c r="L170" s="32" t="s">
        <v>721</v>
      </c>
      <c r="M170" s="32" t="s">
        <v>784</v>
      </c>
      <c r="N170" s="32">
        <v>100</v>
      </c>
      <c r="O170" s="39">
        <v>100</v>
      </c>
      <c r="P170" s="34"/>
      <c r="Q170" s="32">
        <v>17</v>
      </c>
      <c r="R170" s="32">
        <v>8956</v>
      </c>
      <c r="S170" s="32">
        <v>12589</v>
      </c>
      <c r="T170" s="32">
        <v>15</v>
      </c>
      <c r="U170" s="32">
        <v>4568</v>
      </c>
      <c r="V170" s="32">
        <v>6258</v>
      </c>
      <c r="W170" s="32" t="s">
        <v>785</v>
      </c>
      <c r="X170" s="32" t="s">
        <v>46</v>
      </c>
      <c r="Y170" s="33"/>
    </row>
    <row r="171" s="14" customFormat="1" ht="61" customHeight="1" spans="1:25">
      <c r="A171" s="32">
        <v>165</v>
      </c>
      <c r="B171" s="35" t="s">
        <v>34</v>
      </c>
      <c r="C171" s="35" t="s">
        <v>74</v>
      </c>
      <c r="D171" s="35" t="s">
        <v>75</v>
      </c>
      <c r="E171" s="32" t="s">
        <v>76</v>
      </c>
      <c r="F171" s="32" t="s">
        <v>77</v>
      </c>
      <c r="G171" s="32" t="s">
        <v>786</v>
      </c>
      <c r="H171" s="32" t="s">
        <v>50</v>
      </c>
      <c r="I171" s="32" t="s">
        <v>89</v>
      </c>
      <c r="J171" s="32" t="s">
        <v>455</v>
      </c>
      <c r="K171" s="32" t="s">
        <v>721</v>
      </c>
      <c r="L171" s="32" t="s">
        <v>77</v>
      </c>
      <c r="M171" s="32" t="s">
        <v>787</v>
      </c>
      <c r="N171" s="32">
        <v>75</v>
      </c>
      <c r="O171" s="39">
        <v>75</v>
      </c>
      <c r="P171" s="34"/>
      <c r="Q171" s="32">
        <v>1</v>
      </c>
      <c r="R171" s="32">
        <v>456</v>
      </c>
      <c r="S171" s="32">
        <v>756</v>
      </c>
      <c r="T171" s="32">
        <v>1</v>
      </c>
      <c r="U171" s="32">
        <v>185</v>
      </c>
      <c r="V171" s="32">
        <v>336</v>
      </c>
      <c r="W171" s="32" t="s">
        <v>788</v>
      </c>
      <c r="X171" s="32" t="s">
        <v>46</v>
      </c>
      <c r="Y171" s="33"/>
    </row>
    <row r="172" s="14" customFormat="1" ht="44" customHeight="1" spans="1:25">
      <c r="A172" s="32">
        <v>166</v>
      </c>
      <c r="B172" s="35" t="s">
        <v>34</v>
      </c>
      <c r="C172" s="35" t="s">
        <v>74</v>
      </c>
      <c r="D172" s="35" t="s">
        <v>146</v>
      </c>
      <c r="E172" s="32" t="s">
        <v>76</v>
      </c>
      <c r="F172" s="32" t="s">
        <v>77</v>
      </c>
      <c r="G172" s="32" t="s">
        <v>789</v>
      </c>
      <c r="H172" s="32" t="s">
        <v>50</v>
      </c>
      <c r="I172" s="32" t="s">
        <v>89</v>
      </c>
      <c r="J172" s="32" t="s">
        <v>455</v>
      </c>
      <c r="K172" s="32" t="s">
        <v>721</v>
      </c>
      <c r="L172" s="32" t="s">
        <v>77</v>
      </c>
      <c r="M172" s="32" t="s">
        <v>790</v>
      </c>
      <c r="N172" s="32">
        <v>50</v>
      </c>
      <c r="O172" s="39">
        <v>50</v>
      </c>
      <c r="P172" s="34"/>
      <c r="Q172" s="32">
        <v>1</v>
      </c>
      <c r="R172" s="32">
        <v>75</v>
      </c>
      <c r="S172" s="32">
        <v>152</v>
      </c>
      <c r="T172" s="32">
        <v>1</v>
      </c>
      <c r="U172" s="32">
        <v>12</v>
      </c>
      <c r="V172" s="32">
        <v>25</v>
      </c>
      <c r="W172" s="32" t="s">
        <v>791</v>
      </c>
      <c r="X172" s="32" t="s">
        <v>46</v>
      </c>
      <c r="Y172" s="33"/>
    </row>
    <row r="173" s="14" customFormat="1" ht="101" customHeight="1" spans="1:25">
      <c r="A173" s="32">
        <v>167</v>
      </c>
      <c r="B173" s="35" t="s">
        <v>84</v>
      </c>
      <c r="C173" s="35" t="s">
        <v>85</v>
      </c>
      <c r="D173" s="35" t="s">
        <v>139</v>
      </c>
      <c r="E173" s="32" t="s">
        <v>76</v>
      </c>
      <c r="F173" s="32" t="s">
        <v>172</v>
      </c>
      <c r="G173" s="32" t="s">
        <v>792</v>
      </c>
      <c r="H173" s="32" t="s">
        <v>50</v>
      </c>
      <c r="I173" s="32" t="s">
        <v>89</v>
      </c>
      <c r="J173" s="32" t="s">
        <v>52</v>
      </c>
      <c r="K173" s="32" t="s">
        <v>721</v>
      </c>
      <c r="L173" s="32" t="s">
        <v>172</v>
      </c>
      <c r="M173" s="32" t="s">
        <v>793</v>
      </c>
      <c r="N173" s="32">
        <v>800</v>
      </c>
      <c r="O173" s="39">
        <v>800</v>
      </c>
      <c r="P173" s="34"/>
      <c r="Q173" s="32">
        <v>1</v>
      </c>
      <c r="R173" s="32">
        <v>318</v>
      </c>
      <c r="S173" s="32">
        <v>875</v>
      </c>
      <c r="T173" s="32">
        <v>1</v>
      </c>
      <c r="U173" s="32">
        <v>142</v>
      </c>
      <c r="V173" s="32">
        <v>382</v>
      </c>
      <c r="W173" s="32" t="s">
        <v>794</v>
      </c>
      <c r="X173" s="32" t="s">
        <v>145</v>
      </c>
      <c r="Y173" s="33"/>
    </row>
    <row r="174" s="14" customFormat="1" ht="81" customHeight="1" spans="1:25">
      <c r="A174" s="32">
        <v>168</v>
      </c>
      <c r="B174" s="35" t="s">
        <v>84</v>
      </c>
      <c r="C174" s="35" t="s">
        <v>85</v>
      </c>
      <c r="D174" s="35" t="s">
        <v>139</v>
      </c>
      <c r="E174" s="32" t="s">
        <v>76</v>
      </c>
      <c r="F174" s="32" t="s">
        <v>747</v>
      </c>
      <c r="G174" s="32" t="s">
        <v>795</v>
      </c>
      <c r="H174" s="32" t="s">
        <v>50</v>
      </c>
      <c r="I174" s="32" t="s">
        <v>89</v>
      </c>
      <c r="J174" s="32" t="s">
        <v>52</v>
      </c>
      <c r="K174" s="32" t="s">
        <v>721</v>
      </c>
      <c r="L174" s="32" t="s">
        <v>747</v>
      </c>
      <c r="M174" s="32" t="s">
        <v>796</v>
      </c>
      <c r="N174" s="32">
        <v>640</v>
      </c>
      <c r="O174" s="39">
        <v>640</v>
      </c>
      <c r="P174" s="34"/>
      <c r="Q174" s="32">
        <v>1</v>
      </c>
      <c r="R174" s="32">
        <v>1025</v>
      </c>
      <c r="S174" s="32">
        <v>2563</v>
      </c>
      <c r="T174" s="32">
        <v>1</v>
      </c>
      <c r="U174" s="32">
        <v>254</v>
      </c>
      <c r="V174" s="32">
        <v>352</v>
      </c>
      <c r="W174" s="32" t="s">
        <v>794</v>
      </c>
      <c r="X174" s="32" t="s">
        <v>145</v>
      </c>
      <c r="Y174" s="33"/>
    </row>
    <row r="175" s="14" customFormat="1" ht="98" customHeight="1" spans="1:25">
      <c r="A175" s="32">
        <v>169</v>
      </c>
      <c r="B175" s="35" t="s">
        <v>84</v>
      </c>
      <c r="C175" s="35" t="s">
        <v>85</v>
      </c>
      <c r="D175" s="35" t="s">
        <v>139</v>
      </c>
      <c r="E175" s="32" t="s">
        <v>76</v>
      </c>
      <c r="F175" s="32" t="s">
        <v>125</v>
      </c>
      <c r="G175" s="32" t="s">
        <v>797</v>
      </c>
      <c r="H175" s="32" t="s">
        <v>50</v>
      </c>
      <c r="I175" s="32" t="s">
        <v>89</v>
      </c>
      <c r="J175" s="32" t="s">
        <v>52</v>
      </c>
      <c r="K175" s="32" t="s">
        <v>721</v>
      </c>
      <c r="L175" s="32" t="s">
        <v>125</v>
      </c>
      <c r="M175" s="32" t="s">
        <v>798</v>
      </c>
      <c r="N175" s="32">
        <v>610</v>
      </c>
      <c r="O175" s="39">
        <v>610</v>
      </c>
      <c r="P175" s="34"/>
      <c r="Q175" s="32">
        <v>1</v>
      </c>
      <c r="R175" s="32">
        <v>189</v>
      </c>
      <c r="S175" s="32">
        <v>486</v>
      </c>
      <c r="T175" s="32">
        <v>0</v>
      </c>
      <c r="U175" s="32">
        <v>141</v>
      </c>
      <c r="V175" s="32">
        <v>339</v>
      </c>
      <c r="W175" s="32" t="s">
        <v>794</v>
      </c>
      <c r="X175" s="32" t="s">
        <v>145</v>
      </c>
      <c r="Y175" s="33"/>
    </row>
    <row r="176" s="14" customFormat="1" ht="81" customHeight="1" spans="1:25">
      <c r="A176" s="32">
        <v>170</v>
      </c>
      <c r="B176" s="35" t="s">
        <v>84</v>
      </c>
      <c r="C176" s="35" t="s">
        <v>85</v>
      </c>
      <c r="D176" s="35" t="s">
        <v>139</v>
      </c>
      <c r="E176" s="32" t="s">
        <v>76</v>
      </c>
      <c r="F176" s="32" t="s">
        <v>761</v>
      </c>
      <c r="G176" s="32" t="s">
        <v>799</v>
      </c>
      <c r="H176" s="32" t="s">
        <v>50</v>
      </c>
      <c r="I176" s="32" t="s">
        <v>89</v>
      </c>
      <c r="J176" s="32" t="s">
        <v>52</v>
      </c>
      <c r="K176" s="32" t="s">
        <v>721</v>
      </c>
      <c r="L176" s="32" t="s">
        <v>761</v>
      </c>
      <c r="M176" s="32" t="s">
        <v>800</v>
      </c>
      <c r="N176" s="32">
        <v>560</v>
      </c>
      <c r="O176" s="39">
        <v>560</v>
      </c>
      <c r="P176" s="34"/>
      <c r="Q176" s="32">
        <v>1</v>
      </c>
      <c r="R176" s="32">
        <v>256</v>
      </c>
      <c r="S176" s="32">
        <v>578</v>
      </c>
      <c r="T176" s="32">
        <v>1</v>
      </c>
      <c r="U176" s="32">
        <v>78</v>
      </c>
      <c r="V176" s="32">
        <v>97</v>
      </c>
      <c r="W176" s="32" t="s">
        <v>794</v>
      </c>
      <c r="X176" s="32" t="s">
        <v>145</v>
      </c>
      <c r="Y176" s="33"/>
    </row>
    <row r="177" s="14" customFormat="1" ht="97" customHeight="1" spans="1:25">
      <c r="A177" s="32">
        <v>171</v>
      </c>
      <c r="B177" s="35" t="s">
        <v>84</v>
      </c>
      <c r="C177" s="35" t="s">
        <v>85</v>
      </c>
      <c r="D177" s="35" t="s">
        <v>139</v>
      </c>
      <c r="E177" s="32" t="s">
        <v>76</v>
      </c>
      <c r="F177" s="32" t="s">
        <v>719</v>
      </c>
      <c r="G177" s="32" t="s">
        <v>801</v>
      </c>
      <c r="H177" s="32" t="s">
        <v>50</v>
      </c>
      <c r="I177" s="32" t="s">
        <v>89</v>
      </c>
      <c r="J177" s="32" t="s">
        <v>52</v>
      </c>
      <c r="K177" s="32" t="s">
        <v>721</v>
      </c>
      <c r="L177" s="32" t="s">
        <v>719</v>
      </c>
      <c r="M177" s="32" t="s">
        <v>802</v>
      </c>
      <c r="N177" s="32">
        <v>585</v>
      </c>
      <c r="O177" s="39">
        <v>585</v>
      </c>
      <c r="P177" s="34"/>
      <c r="Q177" s="32">
        <v>1</v>
      </c>
      <c r="R177" s="32">
        <v>158</v>
      </c>
      <c r="S177" s="32">
        <v>302</v>
      </c>
      <c r="T177" s="32">
        <v>1</v>
      </c>
      <c r="U177" s="32">
        <v>28</v>
      </c>
      <c r="V177" s="32">
        <v>59</v>
      </c>
      <c r="W177" s="32" t="s">
        <v>794</v>
      </c>
      <c r="X177" s="32" t="s">
        <v>145</v>
      </c>
      <c r="Y177" s="33"/>
    </row>
    <row r="178" s="11" customFormat="1" ht="75" customHeight="1" spans="1:25">
      <c r="A178" s="32">
        <v>172</v>
      </c>
      <c r="B178" s="35" t="s">
        <v>34</v>
      </c>
      <c r="C178" s="35" t="s">
        <v>74</v>
      </c>
      <c r="D178" s="35" t="s">
        <v>75</v>
      </c>
      <c r="E178" s="32" t="s">
        <v>76</v>
      </c>
      <c r="F178" s="32" t="s">
        <v>125</v>
      </c>
      <c r="G178" s="32" t="s">
        <v>803</v>
      </c>
      <c r="H178" s="32" t="s">
        <v>50</v>
      </c>
      <c r="I178" s="45" t="s">
        <v>260</v>
      </c>
      <c r="J178" s="45" t="s">
        <v>804</v>
      </c>
      <c r="K178" s="32" t="s">
        <v>721</v>
      </c>
      <c r="L178" s="32" t="s">
        <v>125</v>
      </c>
      <c r="M178" s="32" t="s">
        <v>805</v>
      </c>
      <c r="N178" s="32">
        <v>133</v>
      </c>
      <c r="O178" s="43">
        <v>133</v>
      </c>
      <c r="P178" s="34"/>
      <c r="Q178" s="32">
        <v>1</v>
      </c>
      <c r="R178" s="32">
        <v>376</v>
      </c>
      <c r="S178" s="32">
        <v>1050</v>
      </c>
      <c r="T178" s="32">
        <v>0</v>
      </c>
      <c r="U178" s="32">
        <v>141</v>
      </c>
      <c r="V178" s="32">
        <v>339</v>
      </c>
      <c r="W178" s="32" t="s">
        <v>806</v>
      </c>
      <c r="X178" s="32" t="s">
        <v>46</v>
      </c>
      <c r="Y178" s="32"/>
    </row>
    <row r="179" s="11" customFormat="1" ht="44" customHeight="1" spans="1:25">
      <c r="A179" s="32">
        <v>173</v>
      </c>
      <c r="B179" s="35" t="s">
        <v>34</v>
      </c>
      <c r="C179" s="35" t="s">
        <v>74</v>
      </c>
      <c r="D179" s="35" t="s">
        <v>146</v>
      </c>
      <c r="E179" s="32" t="s">
        <v>76</v>
      </c>
      <c r="F179" s="32" t="s">
        <v>125</v>
      </c>
      <c r="G179" s="32" t="s">
        <v>807</v>
      </c>
      <c r="H179" s="32" t="s">
        <v>50</v>
      </c>
      <c r="I179" s="45" t="s">
        <v>260</v>
      </c>
      <c r="J179" s="45" t="s">
        <v>804</v>
      </c>
      <c r="K179" s="32" t="s">
        <v>721</v>
      </c>
      <c r="L179" s="32" t="s">
        <v>125</v>
      </c>
      <c r="M179" s="32" t="s">
        <v>808</v>
      </c>
      <c r="N179" s="32">
        <v>90</v>
      </c>
      <c r="O179" s="43">
        <v>90</v>
      </c>
      <c r="P179" s="34"/>
      <c r="Q179" s="32">
        <v>1</v>
      </c>
      <c r="R179" s="32">
        <v>376</v>
      </c>
      <c r="S179" s="32">
        <v>1050</v>
      </c>
      <c r="T179" s="32">
        <v>0</v>
      </c>
      <c r="U179" s="32">
        <v>141</v>
      </c>
      <c r="V179" s="32">
        <v>339</v>
      </c>
      <c r="W179" s="32" t="s">
        <v>809</v>
      </c>
      <c r="X179" s="32" t="s">
        <v>46</v>
      </c>
      <c r="Y179" s="32"/>
    </row>
    <row r="180" s="11" customFormat="1" ht="66" customHeight="1" spans="1:25">
      <c r="A180" s="32">
        <v>174</v>
      </c>
      <c r="B180" s="35" t="s">
        <v>34</v>
      </c>
      <c r="C180" s="35" t="s">
        <v>35</v>
      </c>
      <c r="D180" s="35" t="s">
        <v>36</v>
      </c>
      <c r="E180" s="32" t="s">
        <v>76</v>
      </c>
      <c r="F180" s="32" t="s">
        <v>125</v>
      </c>
      <c r="G180" s="32" t="s">
        <v>810</v>
      </c>
      <c r="H180" s="32" t="s">
        <v>50</v>
      </c>
      <c r="I180" s="45" t="s">
        <v>260</v>
      </c>
      <c r="J180" s="45" t="s">
        <v>804</v>
      </c>
      <c r="K180" s="32" t="s">
        <v>721</v>
      </c>
      <c r="L180" s="32" t="s">
        <v>125</v>
      </c>
      <c r="M180" s="32" t="s">
        <v>811</v>
      </c>
      <c r="N180" s="32">
        <v>80</v>
      </c>
      <c r="O180" s="43">
        <v>80</v>
      </c>
      <c r="P180" s="34"/>
      <c r="Q180" s="32">
        <v>1</v>
      </c>
      <c r="R180" s="32">
        <v>376</v>
      </c>
      <c r="S180" s="32">
        <v>1050</v>
      </c>
      <c r="T180" s="32">
        <v>0</v>
      </c>
      <c r="U180" s="32">
        <v>141</v>
      </c>
      <c r="V180" s="32">
        <v>339</v>
      </c>
      <c r="W180" s="32" t="s">
        <v>812</v>
      </c>
      <c r="X180" s="32" t="s">
        <v>46</v>
      </c>
      <c r="Y180" s="32"/>
    </row>
    <row r="181" s="9" customFormat="1" ht="53" customHeight="1" spans="1:25">
      <c r="A181" s="32">
        <v>175</v>
      </c>
      <c r="B181" s="35" t="s">
        <v>34</v>
      </c>
      <c r="C181" s="35" t="s">
        <v>74</v>
      </c>
      <c r="D181" s="35" t="s">
        <v>146</v>
      </c>
      <c r="E181" s="32" t="s">
        <v>140</v>
      </c>
      <c r="F181" s="32" t="s">
        <v>185</v>
      </c>
      <c r="G181" s="32" t="s">
        <v>813</v>
      </c>
      <c r="H181" s="32" t="s">
        <v>50</v>
      </c>
      <c r="I181" s="72" t="s">
        <v>58</v>
      </c>
      <c r="J181" s="45" t="s">
        <v>356</v>
      </c>
      <c r="K181" s="32" t="s">
        <v>814</v>
      </c>
      <c r="L181" s="32" t="s">
        <v>185</v>
      </c>
      <c r="M181" s="32" t="s">
        <v>815</v>
      </c>
      <c r="N181" s="32">
        <v>88</v>
      </c>
      <c r="O181" s="39">
        <v>88</v>
      </c>
      <c r="P181" s="34"/>
      <c r="Q181" s="32">
        <v>1</v>
      </c>
      <c r="R181" s="32">
        <v>432</v>
      </c>
      <c r="S181" s="32">
        <v>1125</v>
      </c>
      <c r="T181" s="32">
        <v>1</v>
      </c>
      <c r="U181" s="32">
        <v>240</v>
      </c>
      <c r="V181" s="32">
        <v>758</v>
      </c>
      <c r="W181" s="32" t="s">
        <v>816</v>
      </c>
      <c r="X181" s="32" t="s">
        <v>46</v>
      </c>
      <c r="Y181" s="32"/>
    </row>
    <row r="182" s="9" customFormat="1" ht="53" customHeight="1" spans="1:25">
      <c r="A182" s="32">
        <v>176</v>
      </c>
      <c r="B182" s="35" t="s">
        <v>34</v>
      </c>
      <c r="C182" s="35" t="s">
        <v>74</v>
      </c>
      <c r="D182" s="35" t="s">
        <v>75</v>
      </c>
      <c r="E182" s="32" t="s">
        <v>140</v>
      </c>
      <c r="F182" s="32" t="s">
        <v>185</v>
      </c>
      <c r="G182" s="32" t="s">
        <v>817</v>
      </c>
      <c r="H182" s="32" t="s">
        <v>40</v>
      </c>
      <c r="I182" s="72" t="s">
        <v>149</v>
      </c>
      <c r="J182" s="45" t="s">
        <v>531</v>
      </c>
      <c r="K182" s="32" t="s">
        <v>814</v>
      </c>
      <c r="L182" s="32" t="s">
        <v>185</v>
      </c>
      <c r="M182" s="32" t="s">
        <v>818</v>
      </c>
      <c r="N182" s="32">
        <v>140</v>
      </c>
      <c r="O182" s="39">
        <v>140</v>
      </c>
      <c r="P182" s="34"/>
      <c r="Q182" s="32">
        <v>1</v>
      </c>
      <c r="R182" s="32">
        <v>432</v>
      </c>
      <c r="S182" s="32">
        <v>1125</v>
      </c>
      <c r="T182" s="32">
        <v>1</v>
      </c>
      <c r="U182" s="32">
        <v>240</v>
      </c>
      <c r="V182" s="32">
        <v>758</v>
      </c>
      <c r="W182" s="32" t="s">
        <v>819</v>
      </c>
      <c r="X182" s="32" t="s">
        <v>46</v>
      </c>
      <c r="Y182" s="32"/>
    </row>
    <row r="183" s="9" customFormat="1" ht="53" customHeight="1" spans="1:25">
      <c r="A183" s="32">
        <v>177</v>
      </c>
      <c r="B183" s="35" t="s">
        <v>84</v>
      </c>
      <c r="C183" s="35" t="s">
        <v>85</v>
      </c>
      <c r="D183" s="35" t="s">
        <v>171</v>
      </c>
      <c r="E183" s="32" t="s">
        <v>140</v>
      </c>
      <c r="F183" s="32" t="s">
        <v>185</v>
      </c>
      <c r="G183" s="32" t="s">
        <v>820</v>
      </c>
      <c r="H183" s="32" t="s">
        <v>40</v>
      </c>
      <c r="I183" s="72" t="s">
        <v>149</v>
      </c>
      <c r="J183" s="45" t="s">
        <v>821</v>
      </c>
      <c r="K183" s="32" t="s">
        <v>814</v>
      </c>
      <c r="L183" s="32" t="s">
        <v>185</v>
      </c>
      <c r="M183" s="32" t="s">
        <v>822</v>
      </c>
      <c r="N183" s="32">
        <v>120</v>
      </c>
      <c r="O183" s="39">
        <v>120</v>
      </c>
      <c r="P183" s="34"/>
      <c r="Q183" s="32">
        <v>1</v>
      </c>
      <c r="R183" s="32">
        <v>432</v>
      </c>
      <c r="S183" s="32">
        <v>1125</v>
      </c>
      <c r="T183" s="32">
        <v>1</v>
      </c>
      <c r="U183" s="32">
        <v>240</v>
      </c>
      <c r="V183" s="32">
        <v>758</v>
      </c>
      <c r="W183" s="32" t="s">
        <v>823</v>
      </c>
      <c r="X183" s="32" t="s">
        <v>145</v>
      </c>
      <c r="Y183" s="32"/>
    </row>
    <row r="184" s="9" customFormat="1" ht="53" customHeight="1" spans="1:25">
      <c r="A184" s="32">
        <v>178</v>
      </c>
      <c r="B184" s="35" t="s">
        <v>84</v>
      </c>
      <c r="C184" s="35" t="s">
        <v>85</v>
      </c>
      <c r="D184" s="35" t="s">
        <v>139</v>
      </c>
      <c r="E184" s="32" t="s">
        <v>140</v>
      </c>
      <c r="F184" s="32" t="s">
        <v>185</v>
      </c>
      <c r="G184" s="32" t="s">
        <v>824</v>
      </c>
      <c r="H184" s="32" t="s">
        <v>40</v>
      </c>
      <c r="I184" s="72" t="s">
        <v>149</v>
      </c>
      <c r="J184" s="45" t="s">
        <v>821</v>
      </c>
      <c r="K184" s="32" t="s">
        <v>814</v>
      </c>
      <c r="L184" s="32" t="s">
        <v>185</v>
      </c>
      <c r="M184" s="32" t="s">
        <v>825</v>
      </c>
      <c r="N184" s="32">
        <v>70</v>
      </c>
      <c r="O184" s="39">
        <v>70</v>
      </c>
      <c r="P184" s="34"/>
      <c r="Q184" s="32">
        <v>1</v>
      </c>
      <c r="R184" s="32">
        <v>432</v>
      </c>
      <c r="S184" s="32">
        <v>1125</v>
      </c>
      <c r="T184" s="32">
        <v>1</v>
      </c>
      <c r="U184" s="32">
        <v>240</v>
      </c>
      <c r="V184" s="32">
        <v>758</v>
      </c>
      <c r="W184" s="32" t="s">
        <v>826</v>
      </c>
      <c r="X184" s="32" t="s">
        <v>145</v>
      </c>
      <c r="Y184" s="32"/>
    </row>
    <row r="185" s="9" customFormat="1" ht="71" customHeight="1" spans="1:25">
      <c r="A185" s="32">
        <v>179</v>
      </c>
      <c r="B185" s="35" t="s">
        <v>34</v>
      </c>
      <c r="C185" s="35" t="s">
        <v>74</v>
      </c>
      <c r="D185" s="35" t="s">
        <v>75</v>
      </c>
      <c r="E185" s="32" t="s">
        <v>140</v>
      </c>
      <c r="F185" s="32" t="s">
        <v>201</v>
      </c>
      <c r="G185" s="32" t="s">
        <v>827</v>
      </c>
      <c r="H185" s="32" t="s">
        <v>50</v>
      </c>
      <c r="I185" s="72" t="s">
        <v>274</v>
      </c>
      <c r="J185" s="45" t="s">
        <v>229</v>
      </c>
      <c r="K185" s="32" t="s">
        <v>814</v>
      </c>
      <c r="L185" s="32" t="s">
        <v>201</v>
      </c>
      <c r="M185" s="32" t="s">
        <v>828</v>
      </c>
      <c r="N185" s="32">
        <v>85</v>
      </c>
      <c r="O185" s="39">
        <v>85</v>
      </c>
      <c r="P185" s="34"/>
      <c r="Q185" s="32">
        <v>1</v>
      </c>
      <c r="R185" s="32">
        <v>465</v>
      </c>
      <c r="S185" s="32">
        <v>1226</v>
      </c>
      <c r="T185" s="32">
        <v>1</v>
      </c>
      <c r="U185" s="32">
        <v>259</v>
      </c>
      <c r="V185" s="32">
        <v>722</v>
      </c>
      <c r="W185" s="32" t="s">
        <v>788</v>
      </c>
      <c r="X185" s="32" t="s">
        <v>46</v>
      </c>
      <c r="Y185" s="32"/>
    </row>
    <row r="186" s="9" customFormat="1" ht="53" customHeight="1" spans="1:25">
      <c r="A186" s="32">
        <v>180</v>
      </c>
      <c r="B186" s="35" t="s">
        <v>84</v>
      </c>
      <c r="C186" s="35" t="s">
        <v>85</v>
      </c>
      <c r="D186" s="35" t="s">
        <v>139</v>
      </c>
      <c r="E186" s="32" t="s">
        <v>140</v>
      </c>
      <c r="F186" s="32" t="s">
        <v>201</v>
      </c>
      <c r="G186" s="32" t="s">
        <v>829</v>
      </c>
      <c r="H186" s="32" t="s">
        <v>50</v>
      </c>
      <c r="I186" s="32" t="s">
        <v>274</v>
      </c>
      <c r="J186" s="32" t="s">
        <v>229</v>
      </c>
      <c r="K186" s="32" t="s">
        <v>814</v>
      </c>
      <c r="L186" s="32" t="s">
        <v>201</v>
      </c>
      <c r="M186" s="32" t="s">
        <v>830</v>
      </c>
      <c r="N186" s="32">
        <v>15</v>
      </c>
      <c r="O186" s="39">
        <v>15</v>
      </c>
      <c r="P186" s="34"/>
      <c r="Q186" s="32">
        <v>1</v>
      </c>
      <c r="R186" s="32">
        <v>465</v>
      </c>
      <c r="S186" s="32">
        <v>1226</v>
      </c>
      <c r="T186" s="32">
        <v>1</v>
      </c>
      <c r="U186" s="32">
        <v>259</v>
      </c>
      <c r="V186" s="32">
        <v>722</v>
      </c>
      <c r="W186" s="32" t="s">
        <v>831</v>
      </c>
      <c r="X186" s="32" t="s">
        <v>145</v>
      </c>
      <c r="Y186" s="32"/>
    </row>
    <row r="187" s="9" customFormat="1" ht="53" customHeight="1" spans="1:25">
      <c r="A187" s="32">
        <v>181</v>
      </c>
      <c r="B187" s="35" t="s">
        <v>34</v>
      </c>
      <c r="C187" s="35" t="s">
        <v>74</v>
      </c>
      <c r="D187" s="35" t="s">
        <v>146</v>
      </c>
      <c r="E187" s="32" t="s">
        <v>140</v>
      </c>
      <c r="F187" s="32" t="s">
        <v>201</v>
      </c>
      <c r="G187" s="32" t="s">
        <v>832</v>
      </c>
      <c r="H187" s="32" t="s">
        <v>50</v>
      </c>
      <c r="I187" s="32" t="s">
        <v>274</v>
      </c>
      <c r="J187" s="32" t="s">
        <v>833</v>
      </c>
      <c r="K187" s="32" t="s">
        <v>814</v>
      </c>
      <c r="L187" s="32" t="s">
        <v>201</v>
      </c>
      <c r="M187" s="32" t="s">
        <v>834</v>
      </c>
      <c r="N187" s="32">
        <v>60</v>
      </c>
      <c r="O187" s="39">
        <v>60</v>
      </c>
      <c r="P187" s="34"/>
      <c r="Q187" s="32">
        <v>1</v>
      </c>
      <c r="R187" s="32">
        <v>465</v>
      </c>
      <c r="S187" s="32">
        <v>1226</v>
      </c>
      <c r="T187" s="32">
        <v>1</v>
      </c>
      <c r="U187" s="32">
        <v>259</v>
      </c>
      <c r="V187" s="32">
        <v>722</v>
      </c>
      <c r="W187" s="32" t="s">
        <v>835</v>
      </c>
      <c r="X187" s="32" t="s">
        <v>46</v>
      </c>
      <c r="Y187" s="32"/>
    </row>
    <row r="188" s="9" customFormat="1" ht="53" customHeight="1" spans="1:25">
      <c r="A188" s="32">
        <v>182</v>
      </c>
      <c r="B188" s="35" t="s">
        <v>34</v>
      </c>
      <c r="C188" s="35" t="s">
        <v>74</v>
      </c>
      <c r="D188" s="35" t="s">
        <v>392</v>
      </c>
      <c r="E188" s="32" t="s">
        <v>140</v>
      </c>
      <c r="F188" s="32" t="s">
        <v>201</v>
      </c>
      <c r="G188" s="32" t="s">
        <v>836</v>
      </c>
      <c r="H188" s="32" t="s">
        <v>79</v>
      </c>
      <c r="I188" s="32" t="s">
        <v>274</v>
      </c>
      <c r="J188" s="32" t="s">
        <v>837</v>
      </c>
      <c r="K188" s="32" t="s">
        <v>814</v>
      </c>
      <c r="L188" s="32" t="s">
        <v>201</v>
      </c>
      <c r="M188" s="32" t="s">
        <v>838</v>
      </c>
      <c r="N188" s="32">
        <v>33</v>
      </c>
      <c r="O188" s="39">
        <v>33</v>
      </c>
      <c r="P188" s="34"/>
      <c r="Q188" s="32">
        <v>1</v>
      </c>
      <c r="R188" s="32">
        <v>465</v>
      </c>
      <c r="S188" s="32">
        <v>1226</v>
      </c>
      <c r="T188" s="32">
        <v>1</v>
      </c>
      <c r="U188" s="32">
        <v>259</v>
      </c>
      <c r="V188" s="32">
        <v>722</v>
      </c>
      <c r="W188" s="32" t="s">
        <v>839</v>
      </c>
      <c r="X188" s="32" t="s">
        <v>46</v>
      </c>
      <c r="Y188" s="32"/>
    </row>
    <row r="189" s="9" customFormat="1" ht="53" customHeight="1" spans="1:25">
      <c r="A189" s="32">
        <v>183</v>
      </c>
      <c r="B189" s="35" t="s">
        <v>84</v>
      </c>
      <c r="C189" s="35" t="s">
        <v>85</v>
      </c>
      <c r="D189" s="35" t="s">
        <v>360</v>
      </c>
      <c r="E189" s="32" t="s">
        <v>140</v>
      </c>
      <c r="F189" s="32" t="s">
        <v>840</v>
      </c>
      <c r="G189" s="32" t="s">
        <v>841</v>
      </c>
      <c r="H189" s="32" t="s">
        <v>50</v>
      </c>
      <c r="I189" s="32" t="s">
        <v>842</v>
      </c>
      <c r="J189" s="32" t="s">
        <v>843</v>
      </c>
      <c r="K189" s="32" t="s">
        <v>814</v>
      </c>
      <c r="L189" s="32" t="s">
        <v>840</v>
      </c>
      <c r="M189" s="32" t="s">
        <v>844</v>
      </c>
      <c r="N189" s="32">
        <v>761</v>
      </c>
      <c r="O189" s="39">
        <v>761</v>
      </c>
      <c r="P189" s="34"/>
      <c r="Q189" s="32">
        <v>1</v>
      </c>
      <c r="R189" s="32">
        <v>150</v>
      </c>
      <c r="S189" s="32">
        <v>180</v>
      </c>
      <c r="T189" s="32">
        <v>1</v>
      </c>
      <c r="U189" s="32">
        <v>25</v>
      </c>
      <c r="V189" s="32">
        <v>95</v>
      </c>
      <c r="W189" s="32" t="s">
        <v>845</v>
      </c>
      <c r="X189" s="32" t="s">
        <v>145</v>
      </c>
      <c r="Y189" s="32"/>
    </row>
    <row r="190" s="9" customFormat="1" ht="53" customHeight="1" spans="1:25">
      <c r="A190" s="32">
        <v>184</v>
      </c>
      <c r="B190" s="35" t="s">
        <v>84</v>
      </c>
      <c r="C190" s="35" t="s">
        <v>85</v>
      </c>
      <c r="D190" s="35" t="s">
        <v>139</v>
      </c>
      <c r="E190" s="32" t="s">
        <v>140</v>
      </c>
      <c r="F190" s="32" t="s">
        <v>840</v>
      </c>
      <c r="G190" s="32" t="s">
        <v>846</v>
      </c>
      <c r="H190" s="32" t="s">
        <v>79</v>
      </c>
      <c r="I190" s="32" t="s">
        <v>847</v>
      </c>
      <c r="J190" s="32" t="s">
        <v>848</v>
      </c>
      <c r="K190" s="32" t="s">
        <v>814</v>
      </c>
      <c r="L190" s="32" t="s">
        <v>840</v>
      </c>
      <c r="M190" s="32" t="s">
        <v>849</v>
      </c>
      <c r="N190" s="32">
        <v>1000</v>
      </c>
      <c r="O190" s="39">
        <v>1000</v>
      </c>
      <c r="P190" s="34"/>
      <c r="Q190" s="32">
        <v>1</v>
      </c>
      <c r="R190" s="32">
        <v>403</v>
      </c>
      <c r="S190" s="32">
        <v>1021</v>
      </c>
      <c r="T190" s="32">
        <v>1</v>
      </c>
      <c r="U190" s="32">
        <v>178</v>
      </c>
      <c r="V190" s="32">
        <v>435</v>
      </c>
      <c r="W190" s="32" t="s">
        <v>850</v>
      </c>
      <c r="X190" s="32" t="s">
        <v>145</v>
      </c>
      <c r="Y190" s="32"/>
    </row>
    <row r="191" s="11" customFormat="1" ht="76" customHeight="1" spans="1:25">
      <c r="A191" s="32">
        <v>185</v>
      </c>
      <c r="B191" s="35" t="s">
        <v>34</v>
      </c>
      <c r="C191" s="35" t="s">
        <v>74</v>
      </c>
      <c r="D191" s="35" t="s">
        <v>75</v>
      </c>
      <c r="E191" s="32" t="s">
        <v>140</v>
      </c>
      <c r="F191" s="32" t="s">
        <v>386</v>
      </c>
      <c r="G191" s="32" t="s">
        <v>851</v>
      </c>
      <c r="H191" s="32" t="s">
        <v>79</v>
      </c>
      <c r="I191" s="32" t="s">
        <v>229</v>
      </c>
      <c r="J191" s="32" t="s">
        <v>852</v>
      </c>
      <c r="K191" s="32" t="s">
        <v>814</v>
      </c>
      <c r="L191" s="32" t="s">
        <v>386</v>
      </c>
      <c r="M191" s="32" t="s">
        <v>853</v>
      </c>
      <c r="N191" s="32">
        <v>100</v>
      </c>
      <c r="O191" s="43">
        <v>100</v>
      </c>
      <c r="P191" s="34"/>
      <c r="Q191" s="32">
        <v>1</v>
      </c>
      <c r="R191" s="32">
        <v>478</v>
      </c>
      <c r="S191" s="32">
        <v>1074</v>
      </c>
      <c r="T191" s="32">
        <v>1</v>
      </c>
      <c r="U191" s="32">
        <v>260</v>
      </c>
      <c r="V191" s="32">
        <v>533</v>
      </c>
      <c r="W191" s="32" t="s">
        <v>854</v>
      </c>
      <c r="X191" s="32" t="s">
        <v>46</v>
      </c>
      <c r="Y191" s="32"/>
    </row>
    <row r="192" s="11" customFormat="1" ht="63" customHeight="1" spans="1:25">
      <c r="A192" s="32">
        <v>186</v>
      </c>
      <c r="B192" s="35" t="s">
        <v>34</v>
      </c>
      <c r="C192" s="35" t="s">
        <v>74</v>
      </c>
      <c r="D192" s="35" t="s">
        <v>146</v>
      </c>
      <c r="E192" s="32" t="s">
        <v>140</v>
      </c>
      <c r="F192" s="32" t="s">
        <v>386</v>
      </c>
      <c r="G192" s="32" t="s">
        <v>855</v>
      </c>
      <c r="H192" s="32" t="s">
        <v>50</v>
      </c>
      <c r="I192" s="32" t="s">
        <v>229</v>
      </c>
      <c r="J192" s="32" t="s">
        <v>852</v>
      </c>
      <c r="K192" s="32" t="s">
        <v>814</v>
      </c>
      <c r="L192" s="32" t="s">
        <v>386</v>
      </c>
      <c r="M192" s="32" t="s">
        <v>856</v>
      </c>
      <c r="N192" s="32">
        <v>80</v>
      </c>
      <c r="O192" s="43">
        <v>80</v>
      </c>
      <c r="P192" s="34"/>
      <c r="Q192" s="32">
        <v>1</v>
      </c>
      <c r="R192" s="32">
        <v>478</v>
      </c>
      <c r="S192" s="32">
        <v>1074</v>
      </c>
      <c r="T192" s="32">
        <v>1</v>
      </c>
      <c r="U192" s="32">
        <v>260</v>
      </c>
      <c r="V192" s="32">
        <v>533</v>
      </c>
      <c r="W192" s="32" t="s">
        <v>857</v>
      </c>
      <c r="X192" s="32" t="s">
        <v>46</v>
      </c>
      <c r="Y192" s="32"/>
    </row>
    <row r="193" s="11" customFormat="1" ht="77" customHeight="1" spans="1:25">
      <c r="A193" s="32">
        <v>187</v>
      </c>
      <c r="B193" s="35" t="s">
        <v>34</v>
      </c>
      <c r="C193" s="35" t="s">
        <v>74</v>
      </c>
      <c r="D193" s="35" t="s">
        <v>75</v>
      </c>
      <c r="E193" s="32" t="s">
        <v>140</v>
      </c>
      <c r="F193" s="32" t="s">
        <v>858</v>
      </c>
      <c r="G193" s="32" t="s">
        <v>859</v>
      </c>
      <c r="H193" s="32" t="s">
        <v>79</v>
      </c>
      <c r="I193" s="32" t="s">
        <v>229</v>
      </c>
      <c r="J193" s="32" t="s">
        <v>852</v>
      </c>
      <c r="K193" s="32" t="s">
        <v>814</v>
      </c>
      <c r="L193" s="32" t="s">
        <v>858</v>
      </c>
      <c r="M193" s="32" t="s">
        <v>853</v>
      </c>
      <c r="N193" s="32">
        <v>60</v>
      </c>
      <c r="O193" s="43">
        <v>60</v>
      </c>
      <c r="P193" s="34"/>
      <c r="Q193" s="32">
        <v>1</v>
      </c>
      <c r="R193" s="32">
        <v>258</v>
      </c>
      <c r="S193" s="32">
        <v>630</v>
      </c>
      <c r="T193" s="32">
        <v>1</v>
      </c>
      <c r="U193" s="32">
        <v>128</v>
      </c>
      <c r="V193" s="32">
        <v>350</v>
      </c>
      <c r="W193" s="32" t="s">
        <v>860</v>
      </c>
      <c r="X193" s="32" t="s">
        <v>46</v>
      </c>
      <c r="Y193" s="32"/>
    </row>
    <row r="194" s="22" customFormat="1" ht="62" customHeight="1" spans="1:25">
      <c r="A194" s="32">
        <v>188</v>
      </c>
      <c r="B194" s="35" t="s">
        <v>34</v>
      </c>
      <c r="C194" s="35" t="s">
        <v>74</v>
      </c>
      <c r="D194" s="35" t="s">
        <v>146</v>
      </c>
      <c r="E194" s="32" t="s">
        <v>140</v>
      </c>
      <c r="F194" s="32" t="s">
        <v>858</v>
      </c>
      <c r="G194" s="32" t="s">
        <v>861</v>
      </c>
      <c r="H194" s="32" t="s">
        <v>50</v>
      </c>
      <c r="I194" s="32" t="s">
        <v>229</v>
      </c>
      <c r="J194" s="32" t="s">
        <v>852</v>
      </c>
      <c r="K194" s="32" t="s">
        <v>814</v>
      </c>
      <c r="L194" s="32" t="s">
        <v>858</v>
      </c>
      <c r="M194" s="32" t="s">
        <v>856</v>
      </c>
      <c r="N194" s="32">
        <v>40</v>
      </c>
      <c r="O194" s="43">
        <v>40</v>
      </c>
      <c r="P194" s="34"/>
      <c r="Q194" s="32">
        <v>1</v>
      </c>
      <c r="R194" s="32">
        <v>258</v>
      </c>
      <c r="S194" s="32">
        <v>630</v>
      </c>
      <c r="T194" s="32">
        <v>1</v>
      </c>
      <c r="U194" s="32">
        <v>128</v>
      </c>
      <c r="V194" s="32">
        <v>350</v>
      </c>
      <c r="W194" s="32" t="s">
        <v>857</v>
      </c>
      <c r="X194" s="32" t="s">
        <v>46</v>
      </c>
      <c r="Y194" s="32"/>
    </row>
    <row r="195" s="14" customFormat="1" ht="53" customHeight="1" spans="1:25">
      <c r="A195" s="32">
        <v>189</v>
      </c>
      <c r="B195" s="35" t="s">
        <v>34</v>
      </c>
      <c r="C195" s="35" t="s">
        <v>74</v>
      </c>
      <c r="D195" s="35" t="s">
        <v>146</v>
      </c>
      <c r="E195" s="32" t="s">
        <v>399</v>
      </c>
      <c r="F195" s="32" t="s">
        <v>862</v>
      </c>
      <c r="G195" s="32" t="s">
        <v>863</v>
      </c>
      <c r="H195" s="32" t="s">
        <v>79</v>
      </c>
      <c r="I195" s="32" t="s">
        <v>864</v>
      </c>
      <c r="J195" s="32" t="s">
        <v>865</v>
      </c>
      <c r="K195" s="32" t="s">
        <v>866</v>
      </c>
      <c r="L195" s="32" t="s">
        <v>862</v>
      </c>
      <c r="M195" s="32" t="s">
        <v>867</v>
      </c>
      <c r="N195" s="32">
        <v>220</v>
      </c>
      <c r="O195" s="39">
        <v>220</v>
      </c>
      <c r="P195" s="34"/>
      <c r="Q195" s="32">
        <v>1</v>
      </c>
      <c r="R195" s="32">
        <v>176</v>
      </c>
      <c r="S195" s="32">
        <v>277</v>
      </c>
      <c r="T195" s="32">
        <v>1</v>
      </c>
      <c r="U195" s="32">
        <v>155</v>
      </c>
      <c r="V195" s="32">
        <v>233</v>
      </c>
      <c r="W195" s="32" t="s">
        <v>868</v>
      </c>
      <c r="X195" s="32" t="s">
        <v>46</v>
      </c>
      <c r="Y195" s="32"/>
    </row>
    <row r="196" s="14" customFormat="1" ht="53" customHeight="1" spans="1:25">
      <c r="A196" s="32">
        <v>190</v>
      </c>
      <c r="B196" s="35" t="s">
        <v>34</v>
      </c>
      <c r="C196" s="35" t="s">
        <v>74</v>
      </c>
      <c r="D196" s="35" t="s">
        <v>392</v>
      </c>
      <c r="E196" s="32" t="s">
        <v>399</v>
      </c>
      <c r="F196" s="32" t="s">
        <v>869</v>
      </c>
      <c r="G196" s="32" t="s">
        <v>870</v>
      </c>
      <c r="H196" s="32" t="s">
        <v>79</v>
      </c>
      <c r="I196" s="32" t="s">
        <v>864</v>
      </c>
      <c r="J196" s="32" t="s">
        <v>865</v>
      </c>
      <c r="K196" s="32" t="s">
        <v>866</v>
      </c>
      <c r="L196" s="32" t="s">
        <v>871</v>
      </c>
      <c r="M196" s="32" t="s">
        <v>872</v>
      </c>
      <c r="N196" s="32">
        <v>52</v>
      </c>
      <c r="O196" s="39">
        <v>52</v>
      </c>
      <c r="P196" s="34"/>
      <c r="Q196" s="32">
        <v>1</v>
      </c>
      <c r="R196" s="32">
        <v>166</v>
      </c>
      <c r="S196" s="32">
        <v>475</v>
      </c>
      <c r="T196" s="32">
        <v>1</v>
      </c>
      <c r="U196" s="32">
        <v>66</v>
      </c>
      <c r="V196" s="32">
        <v>165</v>
      </c>
      <c r="W196" s="32" t="s">
        <v>873</v>
      </c>
      <c r="X196" s="32" t="s">
        <v>46</v>
      </c>
      <c r="Y196" s="32"/>
    </row>
    <row r="197" s="14" customFormat="1" ht="53" customHeight="1" spans="1:25">
      <c r="A197" s="32">
        <v>191</v>
      </c>
      <c r="B197" s="35" t="s">
        <v>34</v>
      </c>
      <c r="C197" s="35" t="s">
        <v>74</v>
      </c>
      <c r="D197" s="35" t="s">
        <v>146</v>
      </c>
      <c r="E197" s="32" t="s">
        <v>399</v>
      </c>
      <c r="F197" s="32" t="s">
        <v>874</v>
      </c>
      <c r="G197" s="32" t="s">
        <v>875</v>
      </c>
      <c r="H197" s="32" t="s">
        <v>40</v>
      </c>
      <c r="I197" s="49" t="s">
        <v>864</v>
      </c>
      <c r="J197" s="49" t="s">
        <v>842</v>
      </c>
      <c r="K197" s="32" t="s">
        <v>866</v>
      </c>
      <c r="L197" s="32" t="s">
        <v>876</v>
      </c>
      <c r="M197" s="32" t="s">
        <v>877</v>
      </c>
      <c r="N197" s="32">
        <v>150</v>
      </c>
      <c r="O197" s="39">
        <v>150</v>
      </c>
      <c r="P197" s="34"/>
      <c r="Q197" s="32">
        <v>1</v>
      </c>
      <c r="R197" s="32">
        <v>260</v>
      </c>
      <c r="S197" s="32">
        <v>780</v>
      </c>
      <c r="T197" s="32">
        <v>1</v>
      </c>
      <c r="U197" s="32">
        <v>87</v>
      </c>
      <c r="V197" s="32">
        <v>178</v>
      </c>
      <c r="W197" s="32" t="s">
        <v>878</v>
      </c>
      <c r="X197" s="32" t="s">
        <v>46</v>
      </c>
      <c r="Y197" s="32"/>
    </row>
    <row r="198" s="14" customFormat="1" ht="53" customHeight="1" spans="1:25">
      <c r="A198" s="32">
        <v>192</v>
      </c>
      <c r="B198" s="35" t="s">
        <v>84</v>
      </c>
      <c r="C198" s="35" t="s">
        <v>85</v>
      </c>
      <c r="D198" s="35" t="s">
        <v>171</v>
      </c>
      <c r="E198" s="32" t="s">
        <v>399</v>
      </c>
      <c r="F198" s="32" t="s">
        <v>879</v>
      </c>
      <c r="G198" s="32" t="s">
        <v>880</v>
      </c>
      <c r="H198" s="32" t="s">
        <v>50</v>
      </c>
      <c r="I198" s="38" t="s">
        <v>842</v>
      </c>
      <c r="J198" s="38" t="s">
        <v>847</v>
      </c>
      <c r="K198" s="32" t="s">
        <v>866</v>
      </c>
      <c r="L198" s="32" t="s">
        <v>879</v>
      </c>
      <c r="M198" s="32" t="s">
        <v>881</v>
      </c>
      <c r="N198" s="32">
        <v>100</v>
      </c>
      <c r="O198" s="39">
        <v>100</v>
      </c>
      <c r="P198" s="34"/>
      <c r="Q198" s="32">
        <v>1</v>
      </c>
      <c r="R198" s="32">
        <v>602</v>
      </c>
      <c r="S198" s="32">
        <v>1876</v>
      </c>
      <c r="T198" s="32">
        <v>1</v>
      </c>
      <c r="U198" s="32">
        <v>57</v>
      </c>
      <c r="V198" s="32">
        <v>137</v>
      </c>
      <c r="W198" s="32" t="s">
        <v>882</v>
      </c>
      <c r="X198" s="32" t="s">
        <v>597</v>
      </c>
      <c r="Y198" s="32"/>
    </row>
    <row r="199" s="14" customFormat="1" ht="54" customHeight="1" spans="1:25">
      <c r="A199" s="32">
        <v>193</v>
      </c>
      <c r="B199" s="35" t="s">
        <v>84</v>
      </c>
      <c r="C199" s="35" t="s">
        <v>85</v>
      </c>
      <c r="D199" s="35" t="s">
        <v>171</v>
      </c>
      <c r="E199" s="32" t="s">
        <v>399</v>
      </c>
      <c r="F199" s="32" t="s">
        <v>883</v>
      </c>
      <c r="G199" s="32" t="s">
        <v>884</v>
      </c>
      <c r="H199" s="32" t="s">
        <v>50</v>
      </c>
      <c r="I199" s="38" t="s">
        <v>842</v>
      </c>
      <c r="J199" s="38" t="s">
        <v>847</v>
      </c>
      <c r="K199" s="32" t="s">
        <v>866</v>
      </c>
      <c r="L199" s="32" t="s">
        <v>883</v>
      </c>
      <c r="M199" s="32" t="s">
        <v>885</v>
      </c>
      <c r="N199" s="32">
        <v>50</v>
      </c>
      <c r="O199" s="39">
        <v>50</v>
      </c>
      <c r="P199" s="34"/>
      <c r="Q199" s="32">
        <v>1</v>
      </c>
      <c r="R199" s="32">
        <v>651</v>
      </c>
      <c r="S199" s="32">
        <v>1773</v>
      </c>
      <c r="T199" s="32">
        <v>0</v>
      </c>
      <c r="U199" s="32">
        <v>168</v>
      </c>
      <c r="V199" s="32">
        <v>293</v>
      </c>
      <c r="W199" s="32" t="s">
        <v>882</v>
      </c>
      <c r="X199" s="32" t="s">
        <v>597</v>
      </c>
      <c r="Y199" s="32"/>
    </row>
    <row r="200" s="14" customFormat="1" ht="53" customHeight="1" spans="1:25">
      <c r="A200" s="32">
        <v>194</v>
      </c>
      <c r="B200" s="35" t="s">
        <v>34</v>
      </c>
      <c r="C200" s="35" t="s">
        <v>74</v>
      </c>
      <c r="D200" s="35" t="s">
        <v>146</v>
      </c>
      <c r="E200" s="32" t="s">
        <v>399</v>
      </c>
      <c r="F200" s="32" t="s">
        <v>886</v>
      </c>
      <c r="G200" s="32" t="s">
        <v>887</v>
      </c>
      <c r="H200" s="32" t="s">
        <v>50</v>
      </c>
      <c r="I200" s="32" t="s">
        <v>833</v>
      </c>
      <c r="J200" s="32" t="s">
        <v>229</v>
      </c>
      <c r="K200" s="32" t="s">
        <v>866</v>
      </c>
      <c r="L200" s="32" t="s">
        <v>888</v>
      </c>
      <c r="M200" s="32" t="s">
        <v>889</v>
      </c>
      <c r="N200" s="32">
        <v>150</v>
      </c>
      <c r="O200" s="39">
        <v>150</v>
      </c>
      <c r="P200" s="34"/>
      <c r="Q200" s="32">
        <v>1</v>
      </c>
      <c r="R200" s="32">
        <v>388</v>
      </c>
      <c r="S200" s="32">
        <v>1076</v>
      </c>
      <c r="T200" s="32">
        <v>1</v>
      </c>
      <c r="U200" s="32">
        <v>343</v>
      </c>
      <c r="V200" s="32">
        <v>968</v>
      </c>
      <c r="W200" s="32" t="s">
        <v>890</v>
      </c>
      <c r="X200" s="32" t="s">
        <v>46</v>
      </c>
      <c r="Y200" s="32"/>
    </row>
    <row r="201" s="14" customFormat="1" ht="137" customHeight="1" spans="1:25">
      <c r="A201" s="32">
        <v>195</v>
      </c>
      <c r="B201" s="35" t="s">
        <v>34</v>
      </c>
      <c r="C201" s="35" t="s">
        <v>74</v>
      </c>
      <c r="D201" s="35" t="s">
        <v>891</v>
      </c>
      <c r="E201" s="32" t="s">
        <v>399</v>
      </c>
      <c r="F201" s="32" t="s">
        <v>874</v>
      </c>
      <c r="G201" s="32" t="s">
        <v>892</v>
      </c>
      <c r="H201" s="32" t="s">
        <v>50</v>
      </c>
      <c r="I201" s="78" t="s">
        <v>833</v>
      </c>
      <c r="J201" s="78" t="s">
        <v>229</v>
      </c>
      <c r="K201" s="32" t="s">
        <v>866</v>
      </c>
      <c r="L201" s="32" t="s">
        <v>874</v>
      </c>
      <c r="M201" s="32" t="s">
        <v>893</v>
      </c>
      <c r="N201" s="32">
        <v>200</v>
      </c>
      <c r="O201" s="39">
        <v>200</v>
      </c>
      <c r="P201" s="34"/>
      <c r="Q201" s="32">
        <v>1</v>
      </c>
      <c r="R201" s="32">
        <v>267</v>
      </c>
      <c r="S201" s="32">
        <v>817</v>
      </c>
      <c r="T201" s="32">
        <v>1</v>
      </c>
      <c r="U201" s="32">
        <v>17</v>
      </c>
      <c r="V201" s="32">
        <v>37</v>
      </c>
      <c r="W201" s="32" t="s">
        <v>894</v>
      </c>
      <c r="X201" s="32" t="s">
        <v>46</v>
      </c>
      <c r="Y201" s="32"/>
    </row>
    <row r="202" s="22" customFormat="1" ht="53" customHeight="1" spans="1:25">
      <c r="A202" s="32">
        <v>196</v>
      </c>
      <c r="B202" s="35" t="s">
        <v>34</v>
      </c>
      <c r="C202" s="35" t="s">
        <v>74</v>
      </c>
      <c r="D202" s="35" t="s">
        <v>75</v>
      </c>
      <c r="E202" s="32" t="s">
        <v>399</v>
      </c>
      <c r="F202" s="34" t="s">
        <v>895</v>
      </c>
      <c r="G202" s="34" t="s">
        <v>896</v>
      </c>
      <c r="H202" s="32" t="s">
        <v>50</v>
      </c>
      <c r="I202" s="49" t="s">
        <v>833</v>
      </c>
      <c r="J202" s="38" t="s">
        <v>603</v>
      </c>
      <c r="K202" s="32" t="s">
        <v>866</v>
      </c>
      <c r="L202" s="34" t="s">
        <v>897</v>
      </c>
      <c r="M202" s="34" t="s">
        <v>898</v>
      </c>
      <c r="N202" s="34">
        <v>135</v>
      </c>
      <c r="O202" s="43">
        <v>135</v>
      </c>
      <c r="P202" s="34"/>
      <c r="Q202" s="34">
        <v>1</v>
      </c>
      <c r="R202" s="34">
        <v>310</v>
      </c>
      <c r="S202" s="34">
        <v>1156</v>
      </c>
      <c r="T202" s="34">
        <v>1</v>
      </c>
      <c r="U202" s="34">
        <v>91</v>
      </c>
      <c r="V202" s="32">
        <v>183</v>
      </c>
      <c r="W202" s="34" t="s">
        <v>899</v>
      </c>
      <c r="X202" s="32" t="s">
        <v>46</v>
      </c>
      <c r="Y202" s="32"/>
    </row>
    <row r="203" s="22" customFormat="1" ht="53" customHeight="1" spans="1:25">
      <c r="A203" s="32">
        <v>197</v>
      </c>
      <c r="B203" s="35" t="s">
        <v>34</v>
      </c>
      <c r="C203" s="35" t="s">
        <v>74</v>
      </c>
      <c r="D203" s="35" t="s">
        <v>75</v>
      </c>
      <c r="E203" s="32" t="s">
        <v>399</v>
      </c>
      <c r="F203" s="34" t="s">
        <v>900</v>
      </c>
      <c r="G203" s="34" t="s">
        <v>901</v>
      </c>
      <c r="H203" s="32" t="s">
        <v>50</v>
      </c>
      <c r="I203" s="49" t="s">
        <v>833</v>
      </c>
      <c r="J203" s="38" t="s">
        <v>603</v>
      </c>
      <c r="K203" s="32" t="s">
        <v>866</v>
      </c>
      <c r="L203" s="34" t="s">
        <v>900</v>
      </c>
      <c r="M203" s="34" t="s">
        <v>902</v>
      </c>
      <c r="N203" s="34">
        <v>90</v>
      </c>
      <c r="O203" s="43">
        <v>90</v>
      </c>
      <c r="P203" s="34"/>
      <c r="Q203" s="34">
        <v>1</v>
      </c>
      <c r="R203" s="32">
        <v>643</v>
      </c>
      <c r="S203" s="32">
        <v>1803</v>
      </c>
      <c r="T203" s="34">
        <v>0</v>
      </c>
      <c r="U203" s="34">
        <v>65</v>
      </c>
      <c r="V203" s="32">
        <v>137</v>
      </c>
      <c r="W203" s="34" t="s">
        <v>903</v>
      </c>
      <c r="X203" s="32" t="s">
        <v>46</v>
      </c>
      <c r="Y203" s="32"/>
    </row>
    <row r="204" s="22" customFormat="1" ht="53" customHeight="1" spans="1:25">
      <c r="A204" s="32">
        <v>198</v>
      </c>
      <c r="B204" s="35" t="s">
        <v>34</v>
      </c>
      <c r="C204" s="35" t="s">
        <v>74</v>
      </c>
      <c r="D204" s="35" t="s">
        <v>75</v>
      </c>
      <c r="E204" s="32" t="s">
        <v>399</v>
      </c>
      <c r="F204" s="34" t="s">
        <v>904</v>
      </c>
      <c r="G204" s="34" t="s">
        <v>905</v>
      </c>
      <c r="H204" s="32" t="s">
        <v>50</v>
      </c>
      <c r="I204" s="49" t="s">
        <v>833</v>
      </c>
      <c r="J204" s="38" t="s">
        <v>603</v>
      </c>
      <c r="K204" s="32" t="s">
        <v>866</v>
      </c>
      <c r="L204" s="34" t="s">
        <v>906</v>
      </c>
      <c r="M204" s="34" t="s">
        <v>907</v>
      </c>
      <c r="N204" s="34">
        <v>58</v>
      </c>
      <c r="O204" s="43">
        <v>58</v>
      </c>
      <c r="P204" s="34"/>
      <c r="Q204" s="34">
        <v>1</v>
      </c>
      <c r="R204" s="34">
        <v>310</v>
      </c>
      <c r="S204" s="34">
        <v>1156</v>
      </c>
      <c r="T204" s="34">
        <v>1</v>
      </c>
      <c r="U204" s="34">
        <v>70</v>
      </c>
      <c r="V204" s="32">
        <v>154</v>
      </c>
      <c r="W204" s="34" t="s">
        <v>903</v>
      </c>
      <c r="X204" s="32" t="s">
        <v>46</v>
      </c>
      <c r="Y204" s="32"/>
    </row>
    <row r="205" s="23" customFormat="1" ht="45" customHeight="1" spans="1:25">
      <c r="A205" s="32">
        <v>199</v>
      </c>
      <c r="B205" s="35" t="s">
        <v>34</v>
      </c>
      <c r="C205" s="35" t="s">
        <v>74</v>
      </c>
      <c r="D205" s="35" t="s">
        <v>75</v>
      </c>
      <c r="E205" s="49" t="s">
        <v>399</v>
      </c>
      <c r="F205" s="34" t="s">
        <v>908</v>
      </c>
      <c r="G205" s="34" t="s">
        <v>909</v>
      </c>
      <c r="H205" s="32" t="s">
        <v>50</v>
      </c>
      <c r="I205" s="49" t="s">
        <v>833</v>
      </c>
      <c r="J205" s="38" t="s">
        <v>603</v>
      </c>
      <c r="K205" s="32" t="s">
        <v>866</v>
      </c>
      <c r="L205" s="34" t="s">
        <v>908</v>
      </c>
      <c r="M205" s="34" t="s">
        <v>910</v>
      </c>
      <c r="N205" s="34">
        <v>35</v>
      </c>
      <c r="O205" s="47">
        <v>35</v>
      </c>
      <c r="P205" s="34"/>
      <c r="Q205" s="34">
        <v>1</v>
      </c>
      <c r="R205" s="34">
        <v>518</v>
      </c>
      <c r="S205" s="34">
        <v>1416</v>
      </c>
      <c r="T205" s="32">
        <v>0</v>
      </c>
      <c r="U205" s="32">
        <v>37</v>
      </c>
      <c r="V205" s="32">
        <v>100</v>
      </c>
      <c r="W205" s="34" t="s">
        <v>903</v>
      </c>
      <c r="X205" s="32" t="s">
        <v>46</v>
      </c>
      <c r="Y205" s="32"/>
    </row>
    <row r="206" s="15" customFormat="1" ht="91" customHeight="1" spans="1:25">
      <c r="A206" s="32">
        <v>200</v>
      </c>
      <c r="B206" s="35" t="s">
        <v>84</v>
      </c>
      <c r="C206" s="35" t="s">
        <v>123</v>
      </c>
      <c r="D206" s="35" t="s">
        <v>124</v>
      </c>
      <c r="E206" s="32" t="s">
        <v>399</v>
      </c>
      <c r="F206" s="34" t="s">
        <v>911</v>
      </c>
      <c r="G206" s="34" t="s">
        <v>912</v>
      </c>
      <c r="H206" s="32" t="s">
        <v>40</v>
      </c>
      <c r="I206" s="49" t="s">
        <v>864</v>
      </c>
      <c r="J206" s="49" t="s">
        <v>842</v>
      </c>
      <c r="K206" s="32" t="s">
        <v>866</v>
      </c>
      <c r="L206" s="34" t="s">
        <v>911</v>
      </c>
      <c r="M206" s="34" t="s">
        <v>913</v>
      </c>
      <c r="N206" s="34">
        <v>150</v>
      </c>
      <c r="O206" s="47">
        <v>150</v>
      </c>
      <c r="P206" s="34"/>
      <c r="Q206" s="32">
        <v>1</v>
      </c>
      <c r="R206" s="32">
        <v>486</v>
      </c>
      <c r="S206" s="32">
        <v>1460</v>
      </c>
      <c r="T206" s="32">
        <v>1</v>
      </c>
      <c r="U206" s="32">
        <v>146</v>
      </c>
      <c r="V206" s="32">
        <v>380</v>
      </c>
      <c r="W206" s="34" t="s">
        <v>914</v>
      </c>
      <c r="X206" s="32" t="s">
        <v>145</v>
      </c>
      <c r="Y206" s="33"/>
    </row>
    <row r="207" s="9" customFormat="1" ht="71" customHeight="1" spans="1:25">
      <c r="A207" s="32">
        <v>201</v>
      </c>
      <c r="B207" s="33" t="s">
        <v>84</v>
      </c>
      <c r="C207" s="33" t="s">
        <v>85</v>
      </c>
      <c r="D207" s="33" t="s">
        <v>139</v>
      </c>
      <c r="E207" s="33" t="s">
        <v>55</v>
      </c>
      <c r="F207" s="33" t="s">
        <v>915</v>
      </c>
      <c r="G207" s="33" t="s">
        <v>916</v>
      </c>
      <c r="H207" s="33" t="s">
        <v>50</v>
      </c>
      <c r="I207" s="33" t="s">
        <v>89</v>
      </c>
      <c r="J207" s="33" t="s">
        <v>90</v>
      </c>
      <c r="K207" s="33" t="s">
        <v>55</v>
      </c>
      <c r="L207" s="33" t="s">
        <v>915</v>
      </c>
      <c r="M207" s="79" t="s">
        <v>917</v>
      </c>
      <c r="N207" s="34">
        <v>300</v>
      </c>
      <c r="O207" s="39">
        <v>300</v>
      </c>
      <c r="P207" s="34"/>
      <c r="Q207" s="33">
        <v>1</v>
      </c>
      <c r="R207" s="33">
        <v>527</v>
      </c>
      <c r="S207" s="33">
        <v>1436</v>
      </c>
      <c r="T207" s="33">
        <v>1</v>
      </c>
      <c r="U207" s="33">
        <v>122</v>
      </c>
      <c r="V207" s="33">
        <v>398</v>
      </c>
      <c r="W207" s="33" t="s">
        <v>918</v>
      </c>
      <c r="X207" s="83" t="s">
        <v>94</v>
      </c>
      <c r="Y207" s="32"/>
    </row>
    <row r="208" s="9" customFormat="1" ht="68" customHeight="1" spans="1:25">
      <c r="A208" s="32">
        <v>202</v>
      </c>
      <c r="B208" s="33" t="s">
        <v>84</v>
      </c>
      <c r="C208" s="33" t="s">
        <v>85</v>
      </c>
      <c r="D208" s="33" t="s">
        <v>139</v>
      </c>
      <c r="E208" s="33" t="s">
        <v>55</v>
      </c>
      <c r="F208" s="33" t="s">
        <v>915</v>
      </c>
      <c r="G208" s="33" t="s">
        <v>919</v>
      </c>
      <c r="H208" s="33" t="s">
        <v>50</v>
      </c>
      <c r="I208" s="33" t="s">
        <v>89</v>
      </c>
      <c r="J208" s="33" t="s">
        <v>90</v>
      </c>
      <c r="K208" s="33" t="s">
        <v>55</v>
      </c>
      <c r="L208" s="33" t="s">
        <v>915</v>
      </c>
      <c r="M208" s="79" t="s">
        <v>920</v>
      </c>
      <c r="N208" s="34">
        <v>300</v>
      </c>
      <c r="O208" s="34">
        <v>300</v>
      </c>
      <c r="P208" s="34"/>
      <c r="Q208" s="33">
        <v>1</v>
      </c>
      <c r="R208" s="33">
        <v>527</v>
      </c>
      <c r="S208" s="33">
        <v>1436</v>
      </c>
      <c r="T208" s="33">
        <v>1</v>
      </c>
      <c r="U208" s="33">
        <v>122</v>
      </c>
      <c r="V208" s="33">
        <v>398</v>
      </c>
      <c r="W208" s="33" t="s">
        <v>921</v>
      </c>
      <c r="X208" s="83" t="s">
        <v>94</v>
      </c>
      <c r="Y208" s="34"/>
    </row>
    <row r="209" s="9" customFormat="1" ht="60" customHeight="1" spans="1:25">
      <c r="A209" s="32">
        <v>203</v>
      </c>
      <c r="B209" s="33" t="s">
        <v>34</v>
      </c>
      <c r="C209" s="33" t="s">
        <v>74</v>
      </c>
      <c r="D209" s="33" t="s">
        <v>392</v>
      </c>
      <c r="E209" s="33" t="s">
        <v>47</v>
      </c>
      <c r="F209" s="33" t="s">
        <v>578</v>
      </c>
      <c r="G209" s="33" t="s">
        <v>922</v>
      </c>
      <c r="H209" s="33" t="s">
        <v>79</v>
      </c>
      <c r="I209" s="33" t="s">
        <v>161</v>
      </c>
      <c r="J209" s="33" t="s">
        <v>58</v>
      </c>
      <c r="K209" s="33" t="s">
        <v>526</v>
      </c>
      <c r="L209" s="33" t="s">
        <v>578</v>
      </c>
      <c r="M209" s="79" t="s">
        <v>923</v>
      </c>
      <c r="N209" s="34">
        <v>500</v>
      </c>
      <c r="O209" s="34">
        <v>500</v>
      </c>
      <c r="P209" s="34"/>
      <c r="Q209" s="33">
        <v>1</v>
      </c>
      <c r="R209" s="33">
        <v>950</v>
      </c>
      <c r="S209" s="33">
        <v>2209</v>
      </c>
      <c r="T209" s="33">
        <v>1</v>
      </c>
      <c r="U209" s="33">
        <v>581</v>
      </c>
      <c r="V209" s="33">
        <v>1517</v>
      </c>
      <c r="W209" s="33" t="s">
        <v>924</v>
      </c>
      <c r="X209" s="33" t="s">
        <v>46</v>
      </c>
      <c r="Y209" s="34"/>
    </row>
    <row r="210" s="9" customFormat="1" ht="52" customHeight="1" spans="1:25">
      <c r="A210" s="32">
        <v>204</v>
      </c>
      <c r="B210" s="33" t="s">
        <v>34</v>
      </c>
      <c r="C210" s="33" t="s">
        <v>74</v>
      </c>
      <c r="D210" s="33" t="s">
        <v>75</v>
      </c>
      <c r="E210" s="34" t="s">
        <v>140</v>
      </c>
      <c r="F210" s="34" t="s">
        <v>925</v>
      </c>
      <c r="G210" s="33" t="s">
        <v>926</v>
      </c>
      <c r="H210" s="34" t="s">
        <v>50</v>
      </c>
      <c r="I210" s="34" t="s">
        <v>80</v>
      </c>
      <c r="J210" s="33" t="s">
        <v>455</v>
      </c>
      <c r="K210" s="34" t="s">
        <v>814</v>
      </c>
      <c r="L210" s="34" t="s">
        <v>927</v>
      </c>
      <c r="M210" s="79" t="s">
        <v>928</v>
      </c>
      <c r="N210" s="34">
        <v>90</v>
      </c>
      <c r="O210" s="34">
        <v>90</v>
      </c>
      <c r="P210" s="34"/>
      <c r="Q210" s="34">
        <v>1</v>
      </c>
      <c r="R210" s="34">
        <v>464</v>
      </c>
      <c r="S210" s="33">
        <v>1226</v>
      </c>
      <c r="T210" s="34">
        <v>1</v>
      </c>
      <c r="U210" s="34">
        <v>261</v>
      </c>
      <c r="V210" s="33">
        <v>724</v>
      </c>
      <c r="W210" s="33" t="s">
        <v>929</v>
      </c>
      <c r="X210" s="34" t="s">
        <v>46</v>
      </c>
      <c r="Y210" s="34"/>
    </row>
    <row r="211" s="9" customFormat="1" ht="66" customHeight="1" spans="1:25">
      <c r="A211" s="32">
        <v>205</v>
      </c>
      <c r="B211" s="33" t="s">
        <v>34</v>
      </c>
      <c r="C211" s="33" t="s">
        <v>74</v>
      </c>
      <c r="D211" s="33" t="s">
        <v>75</v>
      </c>
      <c r="E211" s="34" t="s">
        <v>140</v>
      </c>
      <c r="F211" s="34" t="s">
        <v>925</v>
      </c>
      <c r="G211" s="33" t="s">
        <v>930</v>
      </c>
      <c r="H211" s="34" t="s">
        <v>50</v>
      </c>
      <c r="I211" s="34" t="s">
        <v>80</v>
      </c>
      <c r="J211" s="33" t="s">
        <v>455</v>
      </c>
      <c r="K211" s="34" t="s">
        <v>814</v>
      </c>
      <c r="L211" s="34" t="s">
        <v>927</v>
      </c>
      <c r="M211" s="79" t="s">
        <v>931</v>
      </c>
      <c r="N211" s="34">
        <v>145</v>
      </c>
      <c r="O211" s="34">
        <v>145</v>
      </c>
      <c r="P211" s="34"/>
      <c r="Q211" s="34">
        <v>1</v>
      </c>
      <c r="R211" s="34">
        <v>464</v>
      </c>
      <c r="S211" s="33">
        <v>1226</v>
      </c>
      <c r="T211" s="34">
        <v>1</v>
      </c>
      <c r="U211" s="34">
        <v>261</v>
      </c>
      <c r="V211" s="33">
        <v>724</v>
      </c>
      <c r="W211" s="33" t="s">
        <v>932</v>
      </c>
      <c r="X211" s="34" t="s">
        <v>46</v>
      </c>
      <c r="Y211" s="34"/>
    </row>
    <row r="212" s="9" customFormat="1" ht="62" customHeight="1" spans="1:25">
      <c r="A212" s="32">
        <v>206</v>
      </c>
      <c r="B212" s="33" t="s">
        <v>34</v>
      </c>
      <c r="C212" s="33" t="s">
        <v>74</v>
      </c>
      <c r="D212" s="33" t="s">
        <v>75</v>
      </c>
      <c r="E212" s="34" t="s">
        <v>140</v>
      </c>
      <c r="F212" s="34" t="s">
        <v>185</v>
      </c>
      <c r="G212" s="33" t="s">
        <v>933</v>
      </c>
      <c r="H212" s="34" t="s">
        <v>50</v>
      </c>
      <c r="I212" s="34" t="s">
        <v>58</v>
      </c>
      <c r="J212" s="33" t="s">
        <v>65</v>
      </c>
      <c r="K212" s="34" t="s">
        <v>814</v>
      </c>
      <c r="L212" s="34" t="s">
        <v>934</v>
      </c>
      <c r="M212" s="79" t="s">
        <v>935</v>
      </c>
      <c r="N212" s="34">
        <v>130</v>
      </c>
      <c r="O212" s="34">
        <v>130</v>
      </c>
      <c r="P212" s="34"/>
      <c r="Q212" s="34">
        <v>1</v>
      </c>
      <c r="R212" s="34">
        <v>83</v>
      </c>
      <c r="S212" s="33">
        <v>266</v>
      </c>
      <c r="T212" s="34">
        <v>1</v>
      </c>
      <c r="U212" s="34">
        <v>52</v>
      </c>
      <c r="V212" s="33">
        <v>150</v>
      </c>
      <c r="W212" s="33" t="s">
        <v>936</v>
      </c>
      <c r="X212" s="34" t="s">
        <v>46</v>
      </c>
      <c r="Y212" s="34"/>
    </row>
    <row r="213" s="9" customFormat="1" ht="67" customHeight="1" spans="1:25">
      <c r="A213" s="32">
        <v>207</v>
      </c>
      <c r="B213" s="33" t="s">
        <v>84</v>
      </c>
      <c r="C213" s="33" t="s">
        <v>85</v>
      </c>
      <c r="D213" s="33" t="s">
        <v>139</v>
      </c>
      <c r="E213" s="33" t="s">
        <v>55</v>
      </c>
      <c r="F213" s="33" t="s">
        <v>915</v>
      </c>
      <c r="G213" s="33" t="s">
        <v>937</v>
      </c>
      <c r="H213" s="33" t="s">
        <v>50</v>
      </c>
      <c r="I213" s="33" t="s">
        <v>89</v>
      </c>
      <c r="J213" s="33" t="s">
        <v>90</v>
      </c>
      <c r="K213" s="33" t="s">
        <v>55</v>
      </c>
      <c r="L213" s="33" t="s">
        <v>915</v>
      </c>
      <c r="M213" s="79" t="s">
        <v>938</v>
      </c>
      <c r="N213" s="34">
        <v>60</v>
      </c>
      <c r="O213" s="34">
        <v>60</v>
      </c>
      <c r="P213" s="34"/>
      <c r="Q213" s="33">
        <v>1</v>
      </c>
      <c r="R213" s="33">
        <v>527</v>
      </c>
      <c r="S213" s="33">
        <v>1436</v>
      </c>
      <c r="T213" s="33">
        <v>1</v>
      </c>
      <c r="U213" s="33">
        <v>122</v>
      </c>
      <c r="V213" s="33">
        <v>398</v>
      </c>
      <c r="W213" s="33" t="s">
        <v>939</v>
      </c>
      <c r="X213" s="83" t="s">
        <v>94</v>
      </c>
      <c r="Y213" s="34"/>
    </row>
    <row r="214" s="9" customFormat="1" ht="75" customHeight="1" spans="1:25">
      <c r="A214" s="32">
        <v>208</v>
      </c>
      <c r="B214" s="33" t="s">
        <v>34</v>
      </c>
      <c r="C214" s="33" t="s">
        <v>74</v>
      </c>
      <c r="D214" s="33" t="s">
        <v>75</v>
      </c>
      <c r="E214" s="33" t="s">
        <v>55</v>
      </c>
      <c r="F214" s="33" t="s">
        <v>56</v>
      </c>
      <c r="G214" s="33" t="s">
        <v>940</v>
      </c>
      <c r="H214" s="33" t="s">
        <v>50</v>
      </c>
      <c r="I214" s="33" t="s">
        <v>161</v>
      </c>
      <c r="J214" s="33" t="s">
        <v>349</v>
      </c>
      <c r="K214" s="33" t="s">
        <v>644</v>
      </c>
      <c r="L214" s="33" t="s">
        <v>941</v>
      </c>
      <c r="M214" s="79" t="s">
        <v>942</v>
      </c>
      <c r="N214" s="34">
        <v>125</v>
      </c>
      <c r="O214" s="34">
        <v>125</v>
      </c>
      <c r="P214" s="34"/>
      <c r="Q214" s="33">
        <v>1</v>
      </c>
      <c r="R214" s="33">
        <v>1177</v>
      </c>
      <c r="S214" s="33">
        <v>2834</v>
      </c>
      <c r="T214" s="33">
        <v>1</v>
      </c>
      <c r="U214" s="33">
        <v>335</v>
      </c>
      <c r="V214" s="33">
        <v>816</v>
      </c>
      <c r="W214" s="33" t="s">
        <v>943</v>
      </c>
      <c r="X214" s="33" t="s">
        <v>46</v>
      </c>
      <c r="Y214" s="34"/>
    </row>
    <row r="215" s="9" customFormat="1" ht="59" customHeight="1" spans="1:25">
      <c r="A215" s="32">
        <v>209</v>
      </c>
      <c r="B215" s="33" t="s">
        <v>34</v>
      </c>
      <c r="C215" s="33" t="s">
        <v>74</v>
      </c>
      <c r="D215" s="33" t="s">
        <v>75</v>
      </c>
      <c r="E215" s="33" t="s">
        <v>55</v>
      </c>
      <c r="F215" s="33" t="s">
        <v>56</v>
      </c>
      <c r="G215" s="33" t="s">
        <v>944</v>
      </c>
      <c r="H215" s="33" t="s">
        <v>40</v>
      </c>
      <c r="I215" s="33" t="s">
        <v>161</v>
      </c>
      <c r="J215" s="33" t="s">
        <v>349</v>
      </c>
      <c r="K215" s="33" t="s">
        <v>644</v>
      </c>
      <c r="L215" s="33" t="s">
        <v>941</v>
      </c>
      <c r="M215" s="79" t="s">
        <v>945</v>
      </c>
      <c r="N215" s="34">
        <v>150</v>
      </c>
      <c r="O215" s="34">
        <v>150</v>
      </c>
      <c r="P215" s="34"/>
      <c r="Q215" s="33">
        <v>1</v>
      </c>
      <c r="R215" s="33">
        <v>1177</v>
      </c>
      <c r="S215" s="33">
        <v>2834</v>
      </c>
      <c r="T215" s="33">
        <v>1</v>
      </c>
      <c r="U215" s="33">
        <v>335</v>
      </c>
      <c r="V215" s="33">
        <v>816</v>
      </c>
      <c r="W215" s="33" t="s">
        <v>946</v>
      </c>
      <c r="X215" s="33" t="s">
        <v>46</v>
      </c>
      <c r="Y215" s="34"/>
    </row>
    <row r="216" s="9" customFormat="1" ht="58" customHeight="1" spans="1:25">
      <c r="A216" s="32">
        <v>210</v>
      </c>
      <c r="B216" s="33" t="s">
        <v>34</v>
      </c>
      <c r="C216" s="33" t="s">
        <v>74</v>
      </c>
      <c r="D216" s="33" t="s">
        <v>146</v>
      </c>
      <c r="E216" s="33" t="s">
        <v>55</v>
      </c>
      <c r="F216" s="33" t="s">
        <v>56</v>
      </c>
      <c r="G216" s="33" t="s">
        <v>947</v>
      </c>
      <c r="H216" s="33" t="s">
        <v>50</v>
      </c>
      <c r="I216" s="33" t="s">
        <v>161</v>
      </c>
      <c r="J216" s="33" t="s">
        <v>349</v>
      </c>
      <c r="K216" s="33" t="s">
        <v>644</v>
      </c>
      <c r="L216" s="33" t="s">
        <v>941</v>
      </c>
      <c r="M216" s="79" t="s">
        <v>948</v>
      </c>
      <c r="N216" s="34">
        <v>30</v>
      </c>
      <c r="O216" s="34">
        <v>30</v>
      </c>
      <c r="P216" s="34"/>
      <c r="Q216" s="33">
        <v>1</v>
      </c>
      <c r="R216" s="33">
        <v>1177</v>
      </c>
      <c r="S216" s="33">
        <v>2834</v>
      </c>
      <c r="T216" s="33">
        <v>1</v>
      </c>
      <c r="U216" s="33">
        <v>335</v>
      </c>
      <c r="V216" s="33">
        <v>816</v>
      </c>
      <c r="W216" s="33" t="s">
        <v>949</v>
      </c>
      <c r="X216" s="33" t="s">
        <v>46</v>
      </c>
      <c r="Y216" s="34"/>
    </row>
    <row r="217" s="9" customFormat="1" ht="62" customHeight="1" spans="1:25">
      <c r="A217" s="32">
        <v>211</v>
      </c>
      <c r="B217" s="33" t="s">
        <v>34</v>
      </c>
      <c r="C217" s="33" t="s">
        <v>74</v>
      </c>
      <c r="D217" s="33" t="s">
        <v>75</v>
      </c>
      <c r="E217" s="33" t="s">
        <v>55</v>
      </c>
      <c r="F217" s="33" t="s">
        <v>705</v>
      </c>
      <c r="G217" s="33" t="s">
        <v>950</v>
      </c>
      <c r="H217" s="33" t="s">
        <v>50</v>
      </c>
      <c r="I217" s="33" t="s">
        <v>51</v>
      </c>
      <c r="J217" s="33" t="s">
        <v>65</v>
      </c>
      <c r="K217" s="33" t="s">
        <v>644</v>
      </c>
      <c r="L217" s="33" t="s">
        <v>705</v>
      </c>
      <c r="M217" s="79" t="s">
        <v>951</v>
      </c>
      <c r="N217" s="34">
        <v>126</v>
      </c>
      <c r="O217" s="34">
        <v>126</v>
      </c>
      <c r="P217" s="34"/>
      <c r="Q217" s="33">
        <v>1</v>
      </c>
      <c r="R217" s="33">
        <v>724</v>
      </c>
      <c r="S217" s="33">
        <v>2038</v>
      </c>
      <c r="T217" s="33">
        <v>0</v>
      </c>
      <c r="U217" s="33">
        <v>238</v>
      </c>
      <c r="V217" s="33">
        <v>612</v>
      </c>
      <c r="W217" s="33" t="s">
        <v>952</v>
      </c>
      <c r="X217" s="33" t="s">
        <v>46</v>
      </c>
      <c r="Y217" s="34"/>
    </row>
    <row r="218" s="9" customFormat="1" ht="51" customHeight="1" spans="1:25">
      <c r="A218" s="32">
        <v>212</v>
      </c>
      <c r="B218" s="33" t="s">
        <v>34</v>
      </c>
      <c r="C218" s="33" t="s">
        <v>74</v>
      </c>
      <c r="D218" s="33" t="s">
        <v>146</v>
      </c>
      <c r="E218" s="33" t="s">
        <v>55</v>
      </c>
      <c r="F218" s="33" t="s">
        <v>705</v>
      </c>
      <c r="G218" s="33" t="s">
        <v>953</v>
      </c>
      <c r="H218" s="33" t="s">
        <v>50</v>
      </c>
      <c r="I218" s="33" t="s">
        <v>51</v>
      </c>
      <c r="J218" s="33" t="s">
        <v>65</v>
      </c>
      <c r="K218" s="33" t="s">
        <v>644</v>
      </c>
      <c r="L218" s="33" t="s">
        <v>705</v>
      </c>
      <c r="M218" s="79" t="s">
        <v>954</v>
      </c>
      <c r="N218" s="34">
        <v>31.5</v>
      </c>
      <c r="O218" s="34">
        <v>31.5</v>
      </c>
      <c r="P218" s="34"/>
      <c r="Q218" s="33">
        <v>1</v>
      </c>
      <c r="R218" s="33">
        <v>724</v>
      </c>
      <c r="S218" s="33">
        <v>2038</v>
      </c>
      <c r="T218" s="33">
        <v>0</v>
      </c>
      <c r="U218" s="33">
        <v>238</v>
      </c>
      <c r="V218" s="33">
        <v>612</v>
      </c>
      <c r="W218" s="33" t="s">
        <v>949</v>
      </c>
      <c r="X218" s="33" t="s">
        <v>46</v>
      </c>
      <c r="Y218" s="34"/>
    </row>
    <row r="219" s="9" customFormat="1" ht="64" customHeight="1" spans="1:25">
      <c r="A219" s="32">
        <v>213</v>
      </c>
      <c r="B219" s="33" t="s">
        <v>84</v>
      </c>
      <c r="C219" s="33" t="s">
        <v>85</v>
      </c>
      <c r="D219" s="33" t="s">
        <v>139</v>
      </c>
      <c r="E219" s="33" t="s">
        <v>55</v>
      </c>
      <c r="F219" s="33" t="s">
        <v>955</v>
      </c>
      <c r="G219" s="33" t="s">
        <v>956</v>
      </c>
      <c r="H219" s="33" t="s">
        <v>50</v>
      </c>
      <c r="I219" s="33" t="s">
        <v>161</v>
      </c>
      <c r="J219" s="33" t="s">
        <v>349</v>
      </c>
      <c r="K219" s="33" t="s">
        <v>55</v>
      </c>
      <c r="L219" s="33" t="s">
        <v>957</v>
      </c>
      <c r="M219" s="79" t="s">
        <v>958</v>
      </c>
      <c r="N219" s="34">
        <v>60</v>
      </c>
      <c r="O219" s="34">
        <v>60</v>
      </c>
      <c r="P219" s="34"/>
      <c r="Q219" s="33">
        <v>1</v>
      </c>
      <c r="R219" s="33">
        <v>305</v>
      </c>
      <c r="S219" s="33">
        <v>880</v>
      </c>
      <c r="T219" s="33">
        <v>1</v>
      </c>
      <c r="U219" s="33">
        <v>121</v>
      </c>
      <c r="V219" s="33">
        <v>361</v>
      </c>
      <c r="W219" s="33" t="s">
        <v>959</v>
      </c>
      <c r="X219" s="33" t="s">
        <v>145</v>
      </c>
      <c r="Y219" s="34"/>
    </row>
    <row r="220" s="9" customFormat="1" ht="60" customHeight="1" spans="1:25">
      <c r="A220" s="32">
        <v>214</v>
      </c>
      <c r="B220" s="33" t="s">
        <v>34</v>
      </c>
      <c r="C220" s="33" t="s">
        <v>74</v>
      </c>
      <c r="D220" s="33" t="s">
        <v>75</v>
      </c>
      <c r="E220" s="33" t="s">
        <v>55</v>
      </c>
      <c r="F220" s="33" t="s">
        <v>652</v>
      </c>
      <c r="G220" s="33" t="s">
        <v>960</v>
      </c>
      <c r="H220" s="33" t="s">
        <v>40</v>
      </c>
      <c r="I220" s="33" t="s">
        <v>161</v>
      </c>
      <c r="J220" s="33" t="s">
        <v>349</v>
      </c>
      <c r="K220" s="33" t="s">
        <v>644</v>
      </c>
      <c r="L220" s="33" t="s">
        <v>961</v>
      </c>
      <c r="M220" s="79" t="s">
        <v>962</v>
      </c>
      <c r="N220" s="34">
        <v>42</v>
      </c>
      <c r="O220" s="34">
        <v>42</v>
      </c>
      <c r="P220" s="34"/>
      <c r="Q220" s="33">
        <v>1</v>
      </c>
      <c r="R220" s="33">
        <v>1028</v>
      </c>
      <c r="S220" s="33">
        <v>2472</v>
      </c>
      <c r="T220" s="33">
        <v>0</v>
      </c>
      <c r="U220" s="33">
        <v>348</v>
      </c>
      <c r="V220" s="33">
        <v>843</v>
      </c>
      <c r="W220" s="33" t="s">
        <v>963</v>
      </c>
      <c r="X220" s="33" t="s">
        <v>46</v>
      </c>
      <c r="Y220" s="34"/>
    </row>
    <row r="221" s="9" customFormat="1" ht="61" customHeight="1" spans="1:25">
      <c r="A221" s="32">
        <v>215</v>
      </c>
      <c r="B221" s="33" t="s">
        <v>34</v>
      </c>
      <c r="C221" s="33" t="s">
        <v>74</v>
      </c>
      <c r="D221" s="33" t="s">
        <v>146</v>
      </c>
      <c r="E221" s="33" t="s">
        <v>55</v>
      </c>
      <c r="F221" s="33" t="s">
        <v>652</v>
      </c>
      <c r="G221" s="33" t="s">
        <v>964</v>
      </c>
      <c r="H221" s="33" t="s">
        <v>40</v>
      </c>
      <c r="I221" s="33" t="s">
        <v>161</v>
      </c>
      <c r="J221" s="33" t="s">
        <v>349</v>
      </c>
      <c r="K221" s="33" t="s">
        <v>644</v>
      </c>
      <c r="L221" s="33" t="s">
        <v>961</v>
      </c>
      <c r="M221" s="79" t="s">
        <v>965</v>
      </c>
      <c r="N221" s="34">
        <v>40</v>
      </c>
      <c r="O221" s="34">
        <v>40</v>
      </c>
      <c r="P221" s="34"/>
      <c r="Q221" s="33">
        <v>1</v>
      </c>
      <c r="R221" s="33">
        <v>1028</v>
      </c>
      <c r="S221" s="33">
        <v>2472</v>
      </c>
      <c r="T221" s="33">
        <v>0</v>
      </c>
      <c r="U221" s="33">
        <v>348</v>
      </c>
      <c r="V221" s="33">
        <v>843</v>
      </c>
      <c r="W221" s="33" t="s">
        <v>966</v>
      </c>
      <c r="X221" s="33" t="s">
        <v>46</v>
      </c>
      <c r="Y221" s="34"/>
    </row>
    <row r="222" s="9" customFormat="1" ht="68" customHeight="1" spans="1:25">
      <c r="A222" s="32">
        <v>216</v>
      </c>
      <c r="B222" s="33" t="s">
        <v>34</v>
      </c>
      <c r="C222" s="33" t="s">
        <v>74</v>
      </c>
      <c r="D222" s="33" t="s">
        <v>146</v>
      </c>
      <c r="E222" s="33" t="s">
        <v>55</v>
      </c>
      <c r="F222" s="33" t="s">
        <v>652</v>
      </c>
      <c r="G222" s="33" t="s">
        <v>967</v>
      </c>
      <c r="H222" s="33" t="s">
        <v>50</v>
      </c>
      <c r="I222" s="33" t="s">
        <v>161</v>
      </c>
      <c r="J222" s="33" t="s">
        <v>349</v>
      </c>
      <c r="K222" s="33" t="s">
        <v>644</v>
      </c>
      <c r="L222" s="33" t="s">
        <v>961</v>
      </c>
      <c r="M222" s="79" t="s">
        <v>968</v>
      </c>
      <c r="N222" s="34">
        <v>40</v>
      </c>
      <c r="O222" s="34">
        <v>40</v>
      </c>
      <c r="P222" s="34"/>
      <c r="Q222" s="33">
        <v>1</v>
      </c>
      <c r="R222" s="33">
        <v>1028</v>
      </c>
      <c r="S222" s="33">
        <v>2472</v>
      </c>
      <c r="T222" s="33">
        <v>0</v>
      </c>
      <c r="U222" s="33">
        <v>348</v>
      </c>
      <c r="V222" s="33">
        <v>843</v>
      </c>
      <c r="W222" s="33" t="s">
        <v>969</v>
      </c>
      <c r="X222" s="33" t="s">
        <v>46</v>
      </c>
      <c r="Y222" s="34"/>
    </row>
    <row r="223" s="9" customFormat="1" ht="67" customHeight="1" spans="1:25">
      <c r="A223" s="32">
        <v>217</v>
      </c>
      <c r="B223" s="33" t="s">
        <v>34</v>
      </c>
      <c r="C223" s="33" t="s">
        <v>74</v>
      </c>
      <c r="D223" s="33" t="s">
        <v>392</v>
      </c>
      <c r="E223" s="33" t="s">
        <v>55</v>
      </c>
      <c r="F223" s="33" t="s">
        <v>652</v>
      </c>
      <c r="G223" s="33" t="s">
        <v>970</v>
      </c>
      <c r="H223" s="33" t="s">
        <v>79</v>
      </c>
      <c r="I223" s="33" t="s">
        <v>161</v>
      </c>
      <c r="J223" s="33" t="s">
        <v>349</v>
      </c>
      <c r="K223" s="33" t="s">
        <v>644</v>
      </c>
      <c r="L223" s="33" t="s">
        <v>961</v>
      </c>
      <c r="M223" s="79" t="s">
        <v>971</v>
      </c>
      <c r="N223" s="34">
        <v>20</v>
      </c>
      <c r="O223" s="34">
        <v>20</v>
      </c>
      <c r="P223" s="34"/>
      <c r="Q223" s="33">
        <v>1</v>
      </c>
      <c r="R223" s="33">
        <v>1028</v>
      </c>
      <c r="S223" s="33">
        <v>2472</v>
      </c>
      <c r="T223" s="33">
        <v>0</v>
      </c>
      <c r="U223" s="33">
        <v>348</v>
      </c>
      <c r="V223" s="33">
        <v>843</v>
      </c>
      <c r="W223" s="33" t="s">
        <v>972</v>
      </c>
      <c r="X223" s="33" t="s">
        <v>46</v>
      </c>
      <c r="Y223" s="34"/>
    </row>
    <row r="224" s="9" customFormat="1" ht="67" customHeight="1" spans="1:25">
      <c r="A224" s="32">
        <v>218</v>
      </c>
      <c r="B224" s="33" t="s">
        <v>34</v>
      </c>
      <c r="C224" s="33" t="s">
        <v>74</v>
      </c>
      <c r="D224" s="33" t="s">
        <v>75</v>
      </c>
      <c r="E224" s="33" t="s">
        <v>55</v>
      </c>
      <c r="F224" s="33" t="s">
        <v>690</v>
      </c>
      <c r="G224" s="33" t="s">
        <v>698</v>
      </c>
      <c r="H224" s="33" t="s">
        <v>79</v>
      </c>
      <c r="I224" s="33" t="s">
        <v>80</v>
      </c>
      <c r="J224" s="33" t="s">
        <v>356</v>
      </c>
      <c r="K224" s="33" t="s">
        <v>644</v>
      </c>
      <c r="L224" s="33" t="s">
        <v>973</v>
      </c>
      <c r="M224" s="79" t="s">
        <v>699</v>
      </c>
      <c r="N224" s="34">
        <v>90</v>
      </c>
      <c r="O224" s="34">
        <v>90</v>
      </c>
      <c r="P224" s="34"/>
      <c r="Q224" s="33">
        <v>1</v>
      </c>
      <c r="R224" s="33">
        <v>1200</v>
      </c>
      <c r="S224" s="33">
        <v>2600</v>
      </c>
      <c r="T224" s="33">
        <v>0</v>
      </c>
      <c r="U224" s="33">
        <v>363</v>
      </c>
      <c r="V224" s="33">
        <v>49</v>
      </c>
      <c r="W224" s="33" t="s">
        <v>700</v>
      </c>
      <c r="X224" s="33" t="s">
        <v>46</v>
      </c>
      <c r="Y224" s="34"/>
    </row>
    <row r="225" s="9" customFormat="1" ht="54" customHeight="1" spans="1:25">
      <c r="A225" s="32">
        <v>219</v>
      </c>
      <c r="B225" s="33" t="s">
        <v>84</v>
      </c>
      <c r="C225" s="33" t="s">
        <v>85</v>
      </c>
      <c r="D225" s="33" t="s">
        <v>139</v>
      </c>
      <c r="E225" s="33" t="s">
        <v>55</v>
      </c>
      <c r="F225" s="33" t="s">
        <v>915</v>
      </c>
      <c r="G225" s="33" t="s">
        <v>974</v>
      </c>
      <c r="H225" s="33" t="s">
        <v>50</v>
      </c>
      <c r="I225" s="33" t="s">
        <v>89</v>
      </c>
      <c r="J225" s="33" t="s">
        <v>90</v>
      </c>
      <c r="K225" s="33" t="s">
        <v>644</v>
      </c>
      <c r="L225" s="33" t="s">
        <v>915</v>
      </c>
      <c r="M225" s="79" t="s">
        <v>975</v>
      </c>
      <c r="N225" s="34">
        <v>140</v>
      </c>
      <c r="O225" s="34">
        <v>140</v>
      </c>
      <c r="P225" s="34"/>
      <c r="Q225" s="33">
        <v>1</v>
      </c>
      <c r="R225" s="33">
        <v>527</v>
      </c>
      <c r="S225" s="33">
        <v>1436</v>
      </c>
      <c r="T225" s="33">
        <v>1</v>
      </c>
      <c r="U225" s="33">
        <v>122</v>
      </c>
      <c r="V225" s="33">
        <v>398</v>
      </c>
      <c r="W225" s="33" t="s">
        <v>976</v>
      </c>
      <c r="X225" s="83" t="s">
        <v>94</v>
      </c>
      <c r="Y225" s="34"/>
    </row>
    <row r="226" s="9" customFormat="1" ht="62" customHeight="1" spans="1:25">
      <c r="A226" s="32">
        <v>220</v>
      </c>
      <c r="B226" s="33" t="s">
        <v>84</v>
      </c>
      <c r="C226" s="33" t="s">
        <v>85</v>
      </c>
      <c r="D226" s="33" t="s">
        <v>139</v>
      </c>
      <c r="E226" s="33" t="s">
        <v>55</v>
      </c>
      <c r="F226" s="33" t="s">
        <v>915</v>
      </c>
      <c r="G226" s="33" t="s">
        <v>977</v>
      </c>
      <c r="H226" s="33" t="s">
        <v>50</v>
      </c>
      <c r="I226" s="33" t="s">
        <v>89</v>
      </c>
      <c r="J226" s="33" t="s">
        <v>90</v>
      </c>
      <c r="K226" s="33" t="s">
        <v>644</v>
      </c>
      <c r="L226" s="33" t="s">
        <v>915</v>
      </c>
      <c r="M226" s="79" t="s">
        <v>978</v>
      </c>
      <c r="N226" s="34">
        <v>130</v>
      </c>
      <c r="O226" s="34">
        <v>130</v>
      </c>
      <c r="P226" s="34"/>
      <c r="Q226" s="33">
        <v>1</v>
      </c>
      <c r="R226" s="33">
        <v>527</v>
      </c>
      <c r="S226" s="33">
        <v>1436</v>
      </c>
      <c r="T226" s="33">
        <v>1</v>
      </c>
      <c r="U226" s="33">
        <v>122</v>
      </c>
      <c r="V226" s="33">
        <v>398</v>
      </c>
      <c r="W226" s="33" t="s">
        <v>979</v>
      </c>
      <c r="X226" s="83" t="s">
        <v>94</v>
      </c>
      <c r="Y226" s="34"/>
    </row>
    <row r="227" s="9" customFormat="1" ht="62" customHeight="1" spans="1:25">
      <c r="A227" s="32">
        <v>221</v>
      </c>
      <c r="B227" s="33" t="s">
        <v>84</v>
      </c>
      <c r="C227" s="33" t="s">
        <v>85</v>
      </c>
      <c r="D227" s="33" t="s">
        <v>139</v>
      </c>
      <c r="E227" s="33" t="s">
        <v>55</v>
      </c>
      <c r="F227" s="33" t="s">
        <v>915</v>
      </c>
      <c r="G227" s="33" t="s">
        <v>980</v>
      </c>
      <c r="H227" s="33" t="s">
        <v>50</v>
      </c>
      <c r="I227" s="33" t="s">
        <v>89</v>
      </c>
      <c r="J227" s="33" t="s">
        <v>90</v>
      </c>
      <c r="K227" s="33" t="s">
        <v>644</v>
      </c>
      <c r="L227" s="33" t="s">
        <v>915</v>
      </c>
      <c r="M227" s="79" t="s">
        <v>981</v>
      </c>
      <c r="N227" s="34">
        <v>200</v>
      </c>
      <c r="O227" s="34">
        <v>200</v>
      </c>
      <c r="P227" s="34"/>
      <c r="Q227" s="33">
        <v>1</v>
      </c>
      <c r="R227" s="33">
        <v>527</v>
      </c>
      <c r="S227" s="33">
        <v>1436</v>
      </c>
      <c r="T227" s="33">
        <v>1</v>
      </c>
      <c r="U227" s="33">
        <v>122</v>
      </c>
      <c r="V227" s="33">
        <v>398</v>
      </c>
      <c r="W227" s="33" t="s">
        <v>982</v>
      </c>
      <c r="X227" s="83" t="s">
        <v>94</v>
      </c>
      <c r="Y227" s="34"/>
    </row>
    <row r="228" s="9" customFormat="1" ht="62" customHeight="1" spans="1:25">
      <c r="A228" s="32">
        <v>222</v>
      </c>
      <c r="B228" s="33" t="s">
        <v>84</v>
      </c>
      <c r="C228" s="33" t="s">
        <v>85</v>
      </c>
      <c r="D228" s="33" t="s">
        <v>139</v>
      </c>
      <c r="E228" s="33" t="s">
        <v>55</v>
      </c>
      <c r="F228" s="33" t="s">
        <v>915</v>
      </c>
      <c r="G228" s="33" t="s">
        <v>983</v>
      </c>
      <c r="H228" s="33" t="s">
        <v>50</v>
      </c>
      <c r="I228" s="33" t="s">
        <v>89</v>
      </c>
      <c r="J228" s="33" t="s">
        <v>90</v>
      </c>
      <c r="K228" s="33" t="s">
        <v>644</v>
      </c>
      <c r="L228" s="33" t="s">
        <v>915</v>
      </c>
      <c r="M228" s="79" t="s">
        <v>984</v>
      </c>
      <c r="N228" s="34">
        <v>200</v>
      </c>
      <c r="O228" s="34">
        <v>200</v>
      </c>
      <c r="P228" s="34"/>
      <c r="Q228" s="33">
        <v>1</v>
      </c>
      <c r="R228" s="33">
        <v>527</v>
      </c>
      <c r="S228" s="33">
        <v>1436</v>
      </c>
      <c r="T228" s="33">
        <v>1</v>
      </c>
      <c r="U228" s="33">
        <v>122</v>
      </c>
      <c r="V228" s="33">
        <v>398</v>
      </c>
      <c r="W228" s="33" t="s">
        <v>985</v>
      </c>
      <c r="X228" s="83" t="s">
        <v>94</v>
      </c>
      <c r="Y228" s="34"/>
    </row>
    <row r="229" s="9" customFormat="1" ht="62" customHeight="1" spans="1:25">
      <c r="A229" s="32">
        <v>223</v>
      </c>
      <c r="B229" s="33" t="s">
        <v>34</v>
      </c>
      <c r="C229" s="33" t="s">
        <v>74</v>
      </c>
      <c r="D229" s="33" t="s">
        <v>146</v>
      </c>
      <c r="E229" s="33" t="s">
        <v>55</v>
      </c>
      <c r="F229" s="33" t="s">
        <v>986</v>
      </c>
      <c r="G229" s="33" t="s">
        <v>987</v>
      </c>
      <c r="H229" s="33" t="s">
        <v>50</v>
      </c>
      <c r="I229" s="33" t="s">
        <v>51</v>
      </c>
      <c r="J229" s="33" t="s">
        <v>90</v>
      </c>
      <c r="K229" s="33" t="s">
        <v>644</v>
      </c>
      <c r="L229" s="33" t="s">
        <v>986</v>
      </c>
      <c r="M229" s="79" t="s">
        <v>988</v>
      </c>
      <c r="N229" s="34">
        <v>20</v>
      </c>
      <c r="O229" s="34">
        <v>20</v>
      </c>
      <c r="P229" s="34"/>
      <c r="Q229" s="33">
        <v>1</v>
      </c>
      <c r="R229" s="33">
        <v>543</v>
      </c>
      <c r="S229" s="33">
        <v>1400</v>
      </c>
      <c r="T229" s="33">
        <v>0</v>
      </c>
      <c r="U229" s="33">
        <v>180</v>
      </c>
      <c r="V229" s="33">
        <v>486</v>
      </c>
      <c r="W229" s="33" t="s">
        <v>989</v>
      </c>
      <c r="X229" s="33" t="s">
        <v>46</v>
      </c>
      <c r="Y229" s="34"/>
    </row>
    <row r="230" s="9" customFormat="1" ht="62" customHeight="1" spans="1:25">
      <c r="A230" s="32">
        <v>224</v>
      </c>
      <c r="B230" s="33" t="s">
        <v>34</v>
      </c>
      <c r="C230" s="33" t="s">
        <v>35</v>
      </c>
      <c r="D230" s="33" t="s">
        <v>67</v>
      </c>
      <c r="E230" s="33" t="s">
        <v>55</v>
      </c>
      <c r="F230" s="33" t="s">
        <v>312</v>
      </c>
      <c r="G230" s="33" t="s">
        <v>990</v>
      </c>
      <c r="H230" s="33" t="s">
        <v>50</v>
      </c>
      <c r="I230" s="33" t="s">
        <v>161</v>
      </c>
      <c r="J230" s="33" t="s">
        <v>349</v>
      </c>
      <c r="K230" s="33" t="s">
        <v>644</v>
      </c>
      <c r="L230" s="33" t="s">
        <v>991</v>
      </c>
      <c r="M230" s="79" t="s">
        <v>992</v>
      </c>
      <c r="N230" s="34">
        <v>30</v>
      </c>
      <c r="O230" s="34">
        <v>30</v>
      </c>
      <c r="P230" s="34"/>
      <c r="Q230" s="33">
        <v>1</v>
      </c>
      <c r="R230" s="33">
        <v>298</v>
      </c>
      <c r="S230" s="33">
        <v>713</v>
      </c>
      <c r="T230" s="33">
        <v>0</v>
      </c>
      <c r="U230" s="33">
        <v>68</v>
      </c>
      <c r="V230" s="33">
        <v>158</v>
      </c>
      <c r="W230" s="33" t="s">
        <v>993</v>
      </c>
      <c r="X230" s="33" t="s">
        <v>46</v>
      </c>
      <c r="Y230" s="34"/>
    </row>
    <row r="231" s="9" customFormat="1" ht="62" customHeight="1" spans="1:25">
      <c r="A231" s="32">
        <v>225</v>
      </c>
      <c r="B231" s="33" t="s">
        <v>34</v>
      </c>
      <c r="C231" s="33" t="s">
        <v>74</v>
      </c>
      <c r="D231" s="33" t="s">
        <v>75</v>
      </c>
      <c r="E231" s="33" t="s">
        <v>55</v>
      </c>
      <c r="F231" s="33" t="s">
        <v>994</v>
      </c>
      <c r="G231" s="33" t="s">
        <v>995</v>
      </c>
      <c r="H231" s="33" t="s">
        <v>40</v>
      </c>
      <c r="I231" s="33" t="s">
        <v>89</v>
      </c>
      <c r="J231" s="33" t="s">
        <v>229</v>
      </c>
      <c r="K231" s="33" t="s">
        <v>644</v>
      </c>
      <c r="L231" s="33" t="s">
        <v>996</v>
      </c>
      <c r="M231" s="79" t="s">
        <v>997</v>
      </c>
      <c r="N231" s="34">
        <v>22</v>
      </c>
      <c r="O231" s="34">
        <v>22</v>
      </c>
      <c r="P231" s="34"/>
      <c r="Q231" s="33">
        <v>1</v>
      </c>
      <c r="R231" s="33">
        <v>471</v>
      </c>
      <c r="S231" s="33">
        <v>1287</v>
      </c>
      <c r="T231" s="33">
        <v>1</v>
      </c>
      <c r="U231" s="33">
        <v>205</v>
      </c>
      <c r="V231" s="33">
        <v>635</v>
      </c>
      <c r="W231" s="33" t="s">
        <v>998</v>
      </c>
      <c r="X231" s="33" t="s">
        <v>46</v>
      </c>
      <c r="Y231" s="34"/>
    </row>
    <row r="232" s="9" customFormat="1" ht="62" customHeight="1" spans="1:25">
      <c r="A232" s="32">
        <v>226</v>
      </c>
      <c r="B232" s="33" t="s">
        <v>34</v>
      </c>
      <c r="C232" s="33" t="s">
        <v>74</v>
      </c>
      <c r="D232" s="33" t="s">
        <v>75</v>
      </c>
      <c r="E232" s="33" t="s">
        <v>55</v>
      </c>
      <c r="F232" s="33" t="s">
        <v>994</v>
      </c>
      <c r="G232" s="33" t="s">
        <v>999</v>
      </c>
      <c r="H232" s="33" t="s">
        <v>79</v>
      </c>
      <c r="I232" s="33" t="s">
        <v>89</v>
      </c>
      <c r="J232" s="33" t="s">
        <v>524</v>
      </c>
      <c r="K232" s="33" t="s">
        <v>644</v>
      </c>
      <c r="L232" s="33" t="s">
        <v>996</v>
      </c>
      <c r="M232" s="79" t="s">
        <v>1000</v>
      </c>
      <c r="N232" s="34">
        <v>233</v>
      </c>
      <c r="O232" s="34">
        <v>233</v>
      </c>
      <c r="P232" s="34"/>
      <c r="Q232" s="33">
        <v>1</v>
      </c>
      <c r="R232" s="33">
        <v>471</v>
      </c>
      <c r="S232" s="33">
        <v>1287</v>
      </c>
      <c r="T232" s="33">
        <v>1</v>
      </c>
      <c r="U232" s="33">
        <v>205</v>
      </c>
      <c r="V232" s="33">
        <v>635</v>
      </c>
      <c r="W232" s="33" t="s">
        <v>1001</v>
      </c>
      <c r="X232" s="33" t="s">
        <v>46</v>
      </c>
      <c r="Y232" s="34"/>
    </row>
    <row r="233" s="9" customFormat="1" ht="62" customHeight="1" spans="1:25">
      <c r="A233" s="32">
        <v>227</v>
      </c>
      <c r="B233" s="33" t="s">
        <v>34</v>
      </c>
      <c r="C233" s="33" t="s">
        <v>74</v>
      </c>
      <c r="D233" s="33" t="s">
        <v>146</v>
      </c>
      <c r="E233" s="33" t="s">
        <v>55</v>
      </c>
      <c r="F233" s="33" t="s">
        <v>1002</v>
      </c>
      <c r="G233" s="33" t="s">
        <v>1003</v>
      </c>
      <c r="H233" s="33" t="s">
        <v>50</v>
      </c>
      <c r="I233" s="33" t="s">
        <v>51</v>
      </c>
      <c r="J233" s="33" t="s">
        <v>89</v>
      </c>
      <c r="K233" s="33" t="s">
        <v>644</v>
      </c>
      <c r="L233" s="33" t="s">
        <v>645</v>
      </c>
      <c r="M233" s="79" t="s">
        <v>1004</v>
      </c>
      <c r="N233" s="34">
        <v>30</v>
      </c>
      <c r="O233" s="34">
        <v>30</v>
      </c>
      <c r="P233" s="34"/>
      <c r="Q233" s="33">
        <v>1</v>
      </c>
      <c r="R233" s="33">
        <v>142</v>
      </c>
      <c r="S233" s="33">
        <v>364</v>
      </c>
      <c r="T233" s="33">
        <v>1</v>
      </c>
      <c r="U233" s="33">
        <v>45</v>
      </c>
      <c r="V233" s="33">
        <v>132</v>
      </c>
      <c r="W233" s="34" t="s">
        <v>1005</v>
      </c>
      <c r="X233" s="33" t="s">
        <v>46</v>
      </c>
      <c r="Y233" s="34"/>
    </row>
    <row r="234" s="9" customFormat="1" ht="62" customHeight="1" spans="1:25">
      <c r="A234" s="32">
        <v>228</v>
      </c>
      <c r="B234" s="33" t="s">
        <v>84</v>
      </c>
      <c r="C234" s="33" t="s">
        <v>85</v>
      </c>
      <c r="D234" s="33" t="s">
        <v>139</v>
      </c>
      <c r="E234" s="33" t="s">
        <v>55</v>
      </c>
      <c r="F234" s="33" t="s">
        <v>955</v>
      </c>
      <c r="G234" s="33" t="s">
        <v>1006</v>
      </c>
      <c r="H234" s="33" t="s">
        <v>50</v>
      </c>
      <c r="I234" s="33" t="s">
        <v>161</v>
      </c>
      <c r="J234" s="33" t="s">
        <v>349</v>
      </c>
      <c r="K234" s="33" t="s">
        <v>55</v>
      </c>
      <c r="L234" s="33" t="s">
        <v>957</v>
      </c>
      <c r="M234" s="79" t="s">
        <v>1007</v>
      </c>
      <c r="N234" s="34">
        <v>280</v>
      </c>
      <c r="O234" s="34">
        <v>280</v>
      </c>
      <c r="P234" s="34"/>
      <c r="Q234" s="33">
        <v>1</v>
      </c>
      <c r="R234" s="33">
        <v>305</v>
      </c>
      <c r="S234" s="33">
        <v>880</v>
      </c>
      <c r="T234" s="33">
        <v>1</v>
      </c>
      <c r="U234" s="33">
        <v>121</v>
      </c>
      <c r="V234" s="33">
        <v>361</v>
      </c>
      <c r="W234" s="33" t="s">
        <v>1008</v>
      </c>
      <c r="X234" s="33" t="s">
        <v>145</v>
      </c>
      <c r="Y234" s="34"/>
    </row>
    <row r="235" s="9" customFormat="1" ht="62" customHeight="1" spans="1:25">
      <c r="A235" s="32">
        <v>229</v>
      </c>
      <c r="B235" s="33" t="s">
        <v>34</v>
      </c>
      <c r="C235" s="33" t="s">
        <v>74</v>
      </c>
      <c r="D235" s="33" t="s">
        <v>75</v>
      </c>
      <c r="E235" s="33" t="s">
        <v>55</v>
      </c>
      <c r="F235" s="33" t="s">
        <v>1002</v>
      </c>
      <c r="G235" s="33" t="s">
        <v>1009</v>
      </c>
      <c r="H235" s="33" t="s">
        <v>50</v>
      </c>
      <c r="I235" s="33" t="s">
        <v>51</v>
      </c>
      <c r="J235" s="33" t="s">
        <v>89</v>
      </c>
      <c r="K235" s="33" t="s">
        <v>644</v>
      </c>
      <c r="L235" s="33" t="s">
        <v>645</v>
      </c>
      <c r="M235" s="79" t="s">
        <v>1010</v>
      </c>
      <c r="N235" s="34">
        <v>30</v>
      </c>
      <c r="O235" s="34">
        <v>30</v>
      </c>
      <c r="P235" s="34"/>
      <c r="Q235" s="33">
        <v>1</v>
      </c>
      <c r="R235" s="33">
        <v>142</v>
      </c>
      <c r="S235" s="33">
        <v>364</v>
      </c>
      <c r="T235" s="33">
        <v>1</v>
      </c>
      <c r="U235" s="33">
        <v>45</v>
      </c>
      <c r="V235" s="33">
        <v>132</v>
      </c>
      <c r="W235" s="33" t="s">
        <v>1011</v>
      </c>
      <c r="X235" s="33" t="s">
        <v>46</v>
      </c>
      <c r="Y235" s="34"/>
    </row>
    <row r="236" s="9" customFormat="1" ht="62" customHeight="1" spans="1:25">
      <c r="A236" s="32">
        <v>230</v>
      </c>
      <c r="B236" s="33" t="s">
        <v>34</v>
      </c>
      <c r="C236" s="33" t="s">
        <v>74</v>
      </c>
      <c r="D236" s="33" t="s">
        <v>461</v>
      </c>
      <c r="E236" s="33" t="s">
        <v>55</v>
      </c>
      <c r="F236" s="33" t="s">
        <v>1012</v>
      </c>
      <c r="G236" s="33" t="s">
        <v>1013</v>
      </c>
      <c r="H236" s="33" t="s">
        <v>50</v>
      </c>
      <c r="I236" s="33" t="s">
        <v>51</v>
      </c>
      <c r="J236" s="33" t="s">
        <v>89</v>
      </c>
      <c r="K236" s="33" t="s">
        <v>644</v>
      </c>
      <c r="L236" s="33" t="s">
        <v>645</v>
      </c>
      <c r="M236" s="79" t="s">
        <v>1014</v>
      </c>
      <c r="N236" s="34">
        <v>20</v>
      </c>
      <c r="O236" s="34">
        <v>20</v>
      </c>
      <c r="P236" s="34"/>
      <c r="Q236" s="33">
        <v>1</v>
      </c>
      <c r="R236" s="33">
        <v>132</v>
      </c>
      <c r="S236" s="33">
        <v>323</v>
      </c>
      <c r="T236" s="33">
        <v>1</v>
      </c>
      <c r="U236" s="33">
        <v>56</v>
      </c>
      <c r="V236" s="33">
        <v>156</v>
      </c>
      <c r="W236" s="33" t="s">
        <v>1011</v>
      </c>
      <c r="X236" s="33" t="s">
        <v>46</v>
      </c>
      <c r="Y236" s="34"/>
    </row>
    <row r="237" s="9" customFormat="1" ht="62" customHeight="1" spans="1:25">
      <c r="A237" s="32">
        <v>231</v>
      </c>
      <c r="B237" s="33" t="s">
        <v>34</v>
      </c>
      <c r="C237" s="33" t="s">
        <v>74</v>
      </c>
      <c r="D237" s="33" t="s">
        <v>75</v>
      </c>
      <c r="E237" s="33" t="s">
        <v>55</v>
      </c>
      <c r="F237" s="33" t="s">
        <v>1015</v>
      </c>
      <c r="G237" s="33" t="s">
        <v>1016</v>
      </c>
      <c r="H237" s="33" t="s">
        <v>50</v>
      </c>
      <c r="I237" s="33" t="s">
        <v>51</v>
      </c>
      <c r="J237" s="33" t="s">
        <v>89</v>
      </c>
      <c r="K237" s="33" t="s">
        <v>644</v>
      </c>
      <c r="L237" s="33" t="s">
        <v>645</v>
      </c>
      <c r="M237" s="79" t="s">
        <v>1017</v>
      </c>
      <c r="N237" s="34">
        <v>30</v>
      </c>
      <c r="O237" s="34">
        <v>30</v>
      </c>
      <c r="P237" s="34"/>
      <c r="Q237" s="33">
        <v>1</v>
      </c>
      <c r="R237" s="33">
        <v>158</v>
      </c>
      <c r="S237" s="33">
        <v>398</v>
      </c>
      <c r="T237" s="33">
        <v>1</v>
      </c>
      <c r="U237" s="33">
        <v>73</v>
      </c>
      <c r="V237" s="33">
        <v>154</v>
      </c>
      <c r="W237" s="33" t="s">
        <v>1011</v>
      </c>
      <c r="X237" s="33" t="s">
        <v>46</v>
      </c>
      <c r="Y237" s="34"/>
    </row>
    <row r="238" s="9" customFormat="1" ht="62" customHeight="1" spans="1:25">
      <c r="A238" s="32">
        <v>232</v>
      </c>
      <c r="B238" s="33" t="s">
        <v>34</v>
      </c>
      <c r="C238" s="33" t="s">
        <v>74</v>
      </c>
      <c r="D238" s="33" t="s">
        <v>75</v>
      </c>
      <c r="E238" s="33" t="s">
        <v>55</v>
      </c>
      <c r="F238" s="33" t="s">
        <v>1018</v>
      </c>
      <c r="G238" s="33" t="s">
        <v>1019</v>
      </c>
      <c r="H238" s="33" t="s">
        <v>50</v>
      </c>
      <c r="I238" s="33" t="s">
        <v>51</v>
      </c>
      <c r="J238" s="33" t="s">
        <v>89</v>
      </c>
      <c r="K238" s="33" t="s">
        <v>644</v>
      </c>
      <c r="L238" s="33" t="s">
        <v>645</v>
      </c>
      <c r="M238" s="79" t="s">
        <v>1020</v>
      </c>
      <c r="N238" s="34">
        <v>20</v>
      </c>
      <c r="O238" s="34">
        <v>20</v>
      </c>
      <c r="P238" s="34"/>
      <c r="Q238" s="33">
        <v>1</v>
      </c>
      <c r="R238" s="33">
        <v>124</v>
      </c>
      <c r="S238" s="33">
        <v>335</v>
      </c>
      <c r="T238" s="33">
        <v>1</v>
      </c>
      <c r="U238" s="33">
        <v>56</v>
      </c>
      <c r="V238" s="33">
        <v>122</v>
      </c>
      <c r="W238" s="33" t="s">
        <v>1011</v>
      </c>
      <c r="X238" s="33" t="s">
        <v>46</v>
      </c>
      <c r="Y238" s="34"/>
    </row>
    <row r="239" s="9" customFormat="1" ht="62" customHeight="1" spans="1:25">
      <c r="A239" s="32">
        <v>233</v>
      </c>
      <c r="B239" s="33" t="s">
        <v>34</v>
      </c>
      <c r="C239" s="33" t="s">
        <v>74</v>
      </c>
      <c r="D239" s="33" t="s">
        <v>392</v>
      </c>
      <c r="E239" s="33" t="s">
        <v>55</v>
      </c>
      <c r="F239" s="33" t="s">
        <v>1021</v>
      </c>
      <c r="G239" s="33" t="s">
        <v>1022</v>
      </c>
      <c r="H239" s="33" t="s">
        <v>79</v>
      </c>
      <c r="I239" s="33" t="s">
        <v>51</v>
      </c>
      <c r="J239" s="33" t="s">
        <v>89</v>
      </c>
      <c r="K239" s="33" t="s">
        <v>644</v>
      </c>
      <c r="L239" s="33" t="s">
        <v>645</v>
      </c>
      <c r="M239" s="79" t="s">
        <v>1023</v>
      </c>
      <c r="N239" s="34">
        <v>45</v>
      </c>
      <c r="O239" s="34">
        <v>45</v>
      </c>
      <c r="P239" s="34"/>
      <c r="Q239" s="33">
        <v>1</v>
      </c>
      <c r="R239" s="33">
        <v>305</v>
      </c>
      <c r="S239" s="33">
        <v>700</v>
      </c>
      <c r="T239" s="33">
        <v>1</v>
      </c>
      <c r="U239" s="33">
        <v>118</v>
      </c>
      <c r="V239" s="33">
        <v>285</v>
      </c>
      <c r="W239" s="33" t="s">
        <v>1024</v>
      </c>
      <c r="X239" s="33" t="s">
        <v>46</v>
      </c>
      <c r="Y239" s="34"/>
    </row>
    <row r="240" s="9" customFormat="1" ht="62" customHeight="1" spans="1:25">
      <c r="A240" s="32">
        <v>234</v>
      </c>
      <c r="B240" s="33" t="s">
        <v>34</v>
      </c>
      <c r="C240" s="33" t="s">
        <v>74</v>
      </c>
      <c r="D240" s="33" t="s">
        <v>392</v>
      </c>
      <c r="E240" s="33" t="s">
        <v>55</v>
      </c>
      <c r="F240" s="33" t="s">
        <v>1025</v>
      </c>
      <c r="G240" s="33" t="s">
        <v>1026</v>
      </c>
      <c r="H240" s="33" t="s">
        <v>50</v>
      </c>
      <c r="I240" s="33" t="s">
        <v>51</v>
      </c>
      <c r="J240" s="33" t="s">
        <v>89</v>
      </c>
      <c r="K240" s="33" t="s">
        <v>644</v>
      </c>
      <c r="L240" s="33" t="s">
        <v>645</v>
      </c>
      <c r="M240" s="79" t="s">
        <v>1027</v>
      </c>
      <c r="N240" s="34">
        <v>30</v>
      </c>
      <c r="O240" s="34">
        <v>30</v>
      </c>
      <c r="P240" s="34"/>
      <c r="Q240" s="33">
        <v>1</v>
      </c>
      <c r="R240" s="33">
        <v>1632</v>
      </c>
      <c r="S240" s="33">
        <v>4284</v>
      </c>
      <c r="T240" s="33">
        <v>1</v>
      </c>
      <c r="U240" s="33">
        <v>788</v>
      </c>
      <c r="V240" s="33">
        <v>1904</v>
      </c>
      <c r="W240" s="33" t="s">
        <v>1028</v>
      </c>
      <c r="X240" s="33" t="s">
        <v>46</v>
      </c>
      <c r="Y240" s="34"/>
    </row>
    <row r="241" s="9" customFormat="1" ht="62" customHeight="1" spans="1:25">
      <c r="A241" s="32">
        <v>235</v>
      </c>
      <c r="B241" s="33" t="s">
        <v>34</v>
      </c>
      <c r="C241" s="33" t="s">
        <v>74</v>
      </c>
      <c r="D241" s="33" t="s">
        <v>75</v>
      </c>
      <c r="E241" s="33" t="s">
        <v>55</v>
      </c>
      <c r="F241" s="33" t="s">
        <v>1029</v>
      </c>
      <c r="G241" s="33" t="s">
        <v>1030</v>
      </c>
      <c r="H241" s="33" t="s">
        <v>40</v>
      </c>
      <c r="I241" s="33" t="s">
        <v>58</v>
      </c>
      <c r="J241" s="63" t="s">
        <v>203</v>
      </c>
      <c r="K241" s="33" t="s">
        <v>644</v>
      </c>
      <c r="L241" s="33" t="s">
        <v>1029</v>
      </c>
      <c r="M241" s="79" t="s">
        <v>1031</v>
      </c>
      <c r="N241" s="34">
        <v>100</v>
      </c>
      <c r="O241" s="34">
        <v>100</v>
      </c>
      <c r="P241" s="34"/>
      <c r="Q241" s="33">
        <v>1</v>
      </c>
      <c r="R241" s="33">
        <v>390</v>
      </c>
      <c r="S241" s="33">
        <v>1069</v>
      </c>
      <c r="T241" s="33">
        <v>1</v>
      </c>
      <c r="U241" s="33">
        <v>214</v>
      </c>
      <c r="V241" s="33">
        <v>554</v>
      </c>
      <c r="W241" s="33" t="s">
        <v>1032</v>
      </c>
      <c r="X241" s="33" t="s">
        <v>46</v>
      </c>
      <c r="Y241" s="34"/>
    </row>
    <row r="242" s="9" customFormat="1" ht="62" customHeight="1" spans="1:25">
      <c r="A242" s="32">
        <v>236</v>
      </c>
      <c r="B242" s="33" t="s">
        <v>34</v>
      </c>
      <c r="C242" s="33" t="s">
        <v>74</v>
      </c>
      <c r="D242" s="33" t="s">
        <v>75</v>
      </c>
      <c r="E242" s="33" t="s">
        <v>55</v>
      </c>
      <c r="F242" s="33" t="s">
        <v>955</v>
      </c>
      <c r="G242" s="33" t="s">
        <v>1033</v>
      </c>
      <c r="H242" s="33" t="s">
        <v>79</v>
      </c>
      <c r="I242" s="33" t="s">
        <v>161</v>
      </c>
      <c r="J242" s="33" t="s">
        <v>349</v>
      </c>
      <c r="K242" s="33" t="s">
        <v>644</v>
      </c>
      <c r="L242" s="33" t="s">
        <v>957</v>
      </c>
      <c r="M242" s="79" t="s">
        <v>1034</v>
      </c>
      <c r="N242" s="34">
        <v>50</v>
      </c>
      <c r="O242" s="34">
        <v>50</v>
      </c>
      <c r="P242" s="34"/>
      <c r="Q242" s="33">
        <v>1</v>
      </c>
      <c r="R242" s="33">
        <v>305</v>
      </c>
      <c r="S242" s="33">
        <v>880</v>
      </c>
      <c r="T242" s="33">
        <v>0</v>
      </c>
      <c r="U242" s="33">
        <v>121</v>
      </c>
      <c r="V242" s="33">
        <v>361</v>
      </c>
      <c r="W242" s="33" t="s">
        <v>1035</v>
      </c>
      <c r="X242" s="33" t="s">
        <v>46</v>
      </c>
      <c r="Y242" s="34"/>
    </row>
    <row r="243" s="9" customFormat="1" ht="62" customHeight="1" spans="1:25">
      <c r="A243" s="32">
        <v>237</v>
      </c>
      <c r="B243" s="33" t="s">
        <v>84</v>
      </c>
      <c r="C243" s="33" t="s">
        <v>85</v>
      </c>
      <c r="D243" s="33" t="s">
        <v>139</v>
      </c>
      <c r="E243" s="33" t="s">
        <v>55</v>
      </c>
      <c r="F243" s="33" t="s">
        <v>955</v>
      </c>
      <c r="G243" s="33" t="s">
        <v>1036</v>
      </c>
      <c r="H243" s="33" t="s">
        <v>50</v>
      </c>
      <c r="I243" s="33" t="s">
        <v>161</v>
      </c>
      <c r="J243" s="33" t="s">
        <v>349</v>
      </c>
      <c r="K243" s="33" t="s">
        <v>644</v>
      </c>
      <c r="L243" s="33" t="s">
        <v>957</v>
      </c>
      <c r="M243" s="79" t="s">
        <v>1037</v>
      </c>
      <c r="N243" s="34">
        <v>160</v>
      </c>
      <c r="O243" s="34">
        <v>160</v>
      </c>
      <c r="P243" s="34"/>
      <c r="Q243" s="33">
        <v>1</v>
      </c>
      <c r="R243" s="33">
        <v>305</v>
      </c>
      <c r="S243" s="33">
        <v>880</v>
      </c>
      <c r="T243" s="33">
        <v>0</v>
      </c>
      <c r="U243" s="33">
        <v>121</v>
      </c>
      <c r="V243" s="33">
        <v>361</v>
      </c>
      <c r="W243" s="33" t="s">
        <v>1038</v>
      </c>
      <c r="X243" s="33" t="s">
        <v>145</v>
      </c>
      <c r="Y243" s="34"/>
    </row>
    <row r="244" s="9" customFormat="1" ht="62" customHeight="1" spans="1:25">
      <c r="A244" s="32">
        <v>238</v>
      </c>
      <c r="B244" s="33" t="s">
        <v>84</v>
      </c>
      <c r="C244" s="33" t="s">
        <v>85</v>
      </c>
      <c r="D244" s="33" t="s">
        <v>139</v>
      </c>
      <c r="E244" s="33" t="s">
        <v>55</v>
      </c>
      <c r="F244" s="33" t="s">
        <v>955</v>
      </c>
      <c r="G244" s="33" t="s">
        <v>1039</v>
      </c>
      <c r="H244" s="33" t="s">
        <v>50</v>
      </c>
      <c r="I244" s="33" t="s">
        <v>161</v>
      </c>
      <c r="J244" s="33" t="s">
        <v>349</v>
      </c>
      <c r="K244" s="33" t="s">
        <v>644</v>
      </c>
      <c r="L244" s="33" t="s">
        <v>957</v>
      </c>
      <c r="M244" s="79" t="s">
        <v>1040</v>
      </c>
      <c r="N244" s="34">
        <v>120</v>
      </c>
      <c r="O244" s="34">
        <v>120</v>
      </c>
      <c r="P244" s="34"/>
      <c r="Q244" s="33">
        <v>1</v>
      </c>
      <c r="R244" s="33">
        <v>305</v>
      </c>
      <c r="S244" s="33">
        <v>880</v>
      </c>
      <c r="T244" s="33">
        <v>0</v>
      </c>
      <c r="U244" s="33">
        <v>121</v>
      </c>
      <c r="V244" s="33">
        <v>361</v>
      </c>
      <c r="W244" s="33" t="s">
        <v>1041</v>
      </c>
      <c r="X244" s="33" t="s">
        <v>145</v>
      </c>
      <c r="Y244" s="34"/>
    </row>
    <row r="245" s="9" customFormat="1" ht="62" customHeight="1" spans="1:25">
      <c r="A245" s="32">
        <v>239</v>
      </c>
      <c r="B245" s="33" t="s">
        <v>34</v>
      </c>
      <c r="C245" s="33" t="s">
        <v>74</v>
      </c>
      <c r="D245" s="33" t="s">
        <v>75</v>
      </c>
      <c r="E245" s="34" t="s">
        <v>76</v>
      </c>
      <c r="F245" s="34" t="s">
        <v>77</v>
      </c>
      <c r="G245" s="34" t="s">
        <v>1042</v>
      </c>
      <c r="H245" s="34" t="s">
        <v>79</v>
      </c>
      <c r="I245" s="80" t="s">
        <v>89</v>
      </c>
      <c r="J245" s="80" t="s">
        <v>524</v>
      </c>
      <c r="K245" s="34" t="s">
        <v>721</v>
      </c>
      <c r="L245" s="34" t="s">
        <v>1043</v>
      </c>
      <c r="M245" s="81" t="s">
        <v>1044</v>
      </c>
      <c r="N245" s="34">
        <v>45</v>
      </c>
      <c r="O245" s="34">
        <v>45</v>
      </c>
      <c r="P245" s="34"/>
      <c r="Q245" s="34">
        <v>1</v>
      </c>
      <c r="R245" s="38">
        <v>45</v>
      </c>
      <c r="S245" s="38">
        <v>45</v>
      </c>
      <c r="T245" s="38">
        <v>1</v>
      </c>
      <c r="U245" s="34">
        <v>12</v>
      </c>
      <c r="V245" s="34">
        <v>25</v>
      </c>
      <c r="W245" s="33" t="s">
        <v>932</v>
      </c>
      <c r="X245" s="34" t="s">
        <v>46</v>
      </c>
      <c r="Y245" s="34"/>
    </row>
    <row r="246" s="9" customFormat="1" ht="62" customHeight="1" spans="1:25">
      <c r="A246" s="32">
        <v>240</v>
      </c>
      <c r="B246" s="33" t="s">
        <v>34</v>
      </c>
      <c r="C246" s="33" t="s">
        <v>74</v>
      </c>
      <c r="D246" s="33" t="s">
        <v>75</v>
      </c>
      <c r="E246" s="34" t="s">
        <v>76</v>
      </c>
      <c r="F246" s="34" t="s">
        <v>747</v>
      </c>
      <c r="G246" s="34" t="s">
        <v>1045</v>
      </c>
      <c r="H246" s="34" t="s">
        <v>50</v>
      </c>
      <c r="I246" s="80" t="s">
        <v>80</v>
      </c>
      <c r="J246" s="80" t="s">
        <v>1046</v>
      </c>
      <c r="K246" s="34" t="s">
        <v>721</v>
      </c>
      <c r="L246" s="34" t="s">
        <v>1047</v>
      </c>
      <c r="M246" s="81" t="s">
        <v>1048</v>
      </c>
      <c r="N246" s="34">
        <v>100</v>
      </c>
      <c r="O246" s="34">
        <v>100</v>
      </c>
      <c r="P246" s="34"/>
      <c r="Q246" s="34">
        <v>1</v>
      </c>
      <c r="R246" s="38">
        <v>1324</v>
      </c>
      <c r="S246" s="38">
        <v>3241</v>
      </c>
      <c r="T246" s="34">
        <v>1</v>
      </c>
      <c r="U246" s="34">
        <v>275</v>
      </c>
      <c r="V246" s="34">
        <v>676</v>
      </c>
      <c r="W246" s="34" t="s">
        <v>1049</v>
      </c>
      <c r="X246" s="33" t="s">
        <v>46</v>
      </c>
      <c r="Y246" s="34"/>
    </row>
    <row r="247" s="9" customFormat="1" ht="62" customHeight="1" spans="1:25">
      <c r="A247" s="32">
        <v>241</v>
      </c>
      <c r="B247" s="33" t="s">
        <v>34</v>
      </c>
      <c r="C247" s="33" t="s">
        <v>74</v>
      </c>
      <c r="D247" s="33" t="s">
        <v>75</v>
      </c>
      <c r="E247" s="34" t="s">
        <v>76</v>
      </c>
      <c r="F247" s="34" t="s">
        <v>719</v>
      </c>
      <c r="G247" s="34" t="s">
        <v>720</v>
      </c>
      <c r="H247" s="34" t="s">
        <v>50</v>
      </c>
      <c r="I247" s="80" t="s">
        <v>80</v>
      </c>
      <c r="J247" s="80" t="s">
        <v>1046</v>
      </c>
      <c r="K247" s="34" t="s">
        <v>721</v>
      </c>
      <c r="L247" s="34" t="s">
        <v>1050</v>
      </c>
      <c r="M247" s="81" t="s">
        <v>1051</v>
      </c>
      <c r="N247" s="34">
        <v>150</v>
      </c>
      <c r="O247" s="34">
        <v>150</v>
      </c>
      <c r="P247" s="34"/>
      <c r="Q247" s="38">
        <v>1</v>
      </c>
      <c r="R247" s="38">
        <v>100</v>
      </c>
      <c r="S247" s="38">
        <v>300</v>
      </c>
      <c r="T247" s="38">
        <v>1</v>
      </c>
      <c r="U247" s="38">
        <v>40</v>
      </c>
      <c r="V247" s="38">
        <v>120</v>
      </c>
      <c r="W247" s="34" t="s">
        <v>1052</v>
      </c>
      <c r="X247" s="33" t="s">
        <v>46</v>
      </c>
      <c r="Y247" s="34"/>
    </row>
    <row r="248" s="9" customFormat="1" ht="62" customHeight="1" spans="1:25">
      <c r="A248" s="32">
        <v>242</v>
      </c>
      <c r="B248" s="33" t="s">
        <v>84</v>
      </c>
      <c r="C248" s="33" t="s">
        <v>85</v>
      </c>
      <c r="D248" s="33" t="s">
        <v>360</v>
      </c>
      <c r="E248" s="34" t="s">
        <v>76</v>
      </c>
      <c r="F248" s="34" t="s">
        <v>719</v>
      </c>
      <c r="G248" s="34" t="s">
        <v>1053</v>
      </c>
      <c r="H248" s="34" t="s">
        <v>50</v>
      </c>
      <c r="I248" s="80" t="s">
        <v>80</v>
      </c>
      <c r="J248" s="80" t="s">
        <v>1046</v>
      </c>
      <c r="K248" s="34" t="s">
        <v>721</v>
      </c>
      <c r="L248" s="34" t="s">
        <v>1050</v>
      </c>
      <c r="M248" s="81" t="s">
        <v>1054</v>
      </c>
      <c r="N248" s="34">
        <v>166.81</v>
      </c>
      <c r="O248" s="34">
        <v>166.81</v>
      </c>
      <c r="P248" s="34"/>
      <c r="Q248" s="38">
        <v>1</v>
      </c>
      <c r="R248" s="38">
        <v>100</v>
      </c>
      <c r="S248" s="38">
        <v>300</v>
      </c>
      <c r="T248" s="38">
        <v>1</v>
      </c>
      <c r="U248" s="38">
        <v>40</v>
      </c>
      <c r="V248" s="38">
        <v>120</v>
      </c>
      <c r="W248" s="34" t="s">
        <v>1055</v>
      </c>
      <c r="X248" s="83" t="s">
        <v>94</v>
      </c>
      <c r="Y248" s="34"/>
    </row>
    <row r="249" s="9" customFormat="1" ht="55" customHeight="1" spans="1:25">
      <c r="A249" s="32">
        <v>243</v>
      </c>
      <c r="B249" s="33" t="s">
        <v>34</v>
      </c>
      <c r="C249" s="33" t="s">
        <v>74</v>
      </c>
      <c r="D249" s="33" t="s">
        <v>75</v>
      </c>
      <c r="E249" s="34" t="s">
        <v>76</v>
      </c>
      <c r="F249" s="34" t="s">
        <v>771</v>
      </c>
      <c r="G249" s="34" t="s">
        <v>1056</v>
      </c>
      <c r="H249" s="34" t="s">
        <v>50</v>
      </c>
      <c r="I249" s="80" t="s">
        <v>80</v>
      </c>
      <c r="J249" s="80" t="s">
        <v>1046</v>
      </c>
      <c r="K249" s="34" t="s">
        <v>721</v>
      </c>
      <c r="L249" s="34" t="s">
        <v>1057</v>
      </c>
      <c r="M249" s="81" t="s">
        <v>1058</v>
      </c>
      <c r="N249" s="34">
        <v>58</v>
      </c>
      <c r="O249" s="34">
        <v>58</v>
      </c>
      <c r="P249" s="34"/>
      <c r="Q249" s="34">
        <v>1</v>
      </c>
      <c r="R249" s="84">
        <v>452</v>
      </c>
      <c r="S249" s="84">
        <v>677</v>
      </c>
      <c r="T249" s="34">
        <v>1</v>
      </c>
      <c r="U249" s="34">
        <v>301</v>
      </c>
      <c r="V249" s="34">
        <v>758</v>
      </c>
      <c r="W249" s="34" t="s">
        <v>753</v>
      </c>
      <c r="X249" s="34" t="s">
        <v>46</v>
      </c>
      <c r="Y249" s="34"/>
    </row>
    <row r="250" s="9" customFormat="1" ht="55" customHeight="1" spans="1:25">
      <c r="A250" s="32">
        <v>244</v>
      </c>
      <c r="B250" s="33" t="s">
        <v>34</v>
      </c>
      <c r="C250" s="33" t="s">
        <v>74</v>
      </c>
      <c r="D250" s="33" t="s">
        <v>146</v>
      </c>
      <c r="E250" s="73" t="s">
        <v>76</v>
      </c>
      <c r="F250" s="74" t="s">
        <v>1059</v>
      </c>
      <c r="G250" s="34" t="s">
        <v>1060</v>
      </c>
      <c r="H250" s="34" t="s">
        <v>79</v>
      </c>
      <c r="I250" s="80" t="s">
        <v>80</v>
      </c>
      <c r="J250" s="80" t="s">
        <v>1046</v>
      </c>
      <c r="K250" s="34" t="s">
        <v>721</v>
      </c>
      <c r="L250" s="73" t="s">
        <v>1061</v>
      </c>
      <c r="M250" s="74" t="s">
        <v>1062</v>
      </c>
      <c r="N250" s="34">
        <v>200</v>
      </c>
      <c r="O250" s="34">
        <v>200</v>
      </c>
      <c r="P250" s="34"/>
      <c r="Q250" s="34">
        <v>3</v>
      </c>
      <c r="R250" s="38">
        <v>162</v>
      </c>
      <c r="S250" s="38">
        <v>455</v>
      </c>
      <c r="T250" s="38">
        <v>3</v>
      </c>
      <c r="U250" s="38">
        <v>40</v>
      </c>
      <c r="V250" s="38">
        <v>40</v>
      </c>
      <c r="W250" s="34" t="s">
        <v>1063</v>
      </c>
      <c r="X250" s="34" t="s">
        <v>46</v>
      </c>
      <c r="Y250" s="34"/>
    </row>
    <row r="251" s="9" customFormat="1" ht="55" customHeight="1" spans="1:25">
      <c r="A251" s="32">
        <v>245</v>
      </c>
      <c r="B251" s="33" t="s">
        <v>34</v>
      </c>
      <c r="C251" s="75" t="s">
        <v>74</v>
      </c>
      <c r="D251" s="75" t="s">
        <v>392</v>
      </c>
      <c r="E251" s="76" t="s">
        <v>76</v>
      </c>
      <c r="F251" s="77" t="s">
        <v>1064</v>
      </c>
      <c r="G251" s="38" t="s">
        <v>1065</v>
      </c>
      <c r="H251" s="38" t="s">
        <v>79</v>
      </c>
      <c r="I251" s="80" t="s">
        <v>89</v>
      </c>
      <c r="J251" s="33" t="s">
        <v>58</v>
      </c>
      <c r="K251" s="34" t="s">
        <v>721</v>
      </c>
      <c r="L251" s="76" t="s">
        <v>1066</v>
      </c>
      <c r="M251" s="82" t="s">
        <v>1067</v>
      </c>
      <c r="N251" s="34">
        <v>25</v>
      </c>
      <c r="O251" s="34">
        <v>25</v>
      </c>
      <c r="P251" s="34"/>
      <c r="Q251" s="38">
        <v>1</v>
      </c>
      <c r="R251" s="38">
        <v>453</v>
      </c>
      <c r="S251" s="38">
        <v>1184</v>
      </c>
      <c r="T251" s="38">
        <v>1</v>
      </c>
      <c r="U251" s="38">
        <v>96</v>
      </c>
      <c r="V251" s="38">
        <v>214</v>
      </c>
      <c r="W251" s="38" t="s">
        <v>1068</v>
      </c>
      <c r="X251" s="38" t="s">
        <v>46</v>
      </c>
      <c r="Y251" s="34"/>
    </row>
    <row r="252" s="9" customFormat="1" ht="55" customHeight="1" spans="1:25">
      <c r="A252" s="32">
        <v>246</v>
      </c>
      <c r="B252" s="33" t="s">
        <v>34</v>
      </c>
      <c r="C252" s="33" t="s">
        <v>74</v>
      </c>
      <c r="D252" s="33" t="s">
        <v>75</v>
      </c>
      <c r="E252" s="34" t="s">
        <v>287</v>
      </c>
      <c r="F252" s="34" t="s">
        <v>1069</v>
      </c>
      <c r="G252" s="34" t="s">
        <v>1070</v>
      </c>
      <c r="H252" s="34" t="s">
        <v>40</v>
      </c>
      <c r="I252" s="34" t="s">
        <v>58</v>
      </c>
      <c r="J252" s="33" t="s">
        <v>356</v>
      </c>
      <c r="K252" s="34" t="s">
        <v>445</v>
      </c>
      <c r="L252" s="34" t="s">
        <v>1071</v>
      </c>
      <c r="M252" s="81" t="s">
        <v>1072</v>
      </c>
      <c r="N252" s="34">
        <v>35</v>
      </c>
      <c r="O252" s="34">
        <v>35</v>
      </c>
      <c r="P252" s="34"/>
      <c r="Q252" s="34">
        <v>1</v>
      </c>
      <c r="R252" s="34">
        <v>480</v>
      </c>
      <c r="S252" s="34">
        <v>1523</v>
      </c>
      <c r="T252" s="34">
        <v>1</v>
      </c>
      <c r="U252" s="34">
        <v>220</v>
      </c>
      <c r="V252" s="34">
        <v>625</v>
      </c>
      <c r="W252" s="34" t="s">
        <v>1073</v>
      </c>
      <c r="X252" s="34" t="s">
        <v>46</v>
      </c>
      <c r="Y252" s="34"/>
    </row>
    <row r="253" s="9" customFormat="1" ht="55" customHeight="1" spans="1:25">
      <c r="A253" s="32">
        <v>247</v>
      </c>
      <c r="B253" s="33" t="s">
        <v>34</v>
      </c>
      <c r="C253" s="33" t="s">
        <v>74</v>
      </c>
      <c r="D253" s="33" t="s">
        <v>392</v>
      </c>
      <c r="E253" s="34" t="s">
        <v>47</v>
      </c>
      <c r="F253" s="34" t="s">
        <v>393</v>
      </c>
      <c r="G253" s="34" t="s">
        <v>1074</v>
      </c>
      <c r="H253" s="34" t="s">
        <v>50</v>
      </c>
      <c r="I253" s="80" t="s">
        <v>89</v>
      </c>
      <c r="J253" s="80" t="s">
        <v>1046</v>
      </c>
      <c r="K253" s="34" t="s">
        <v>425</v>
      </c>
      <c r="L253" s="34" t="s">
        <v>425</v>
      </c>
      <c r="M253" s="81" t="s">
        <v>1075</v>
      </c>
      <c r="N253" s="34">
        <v>120</v>
      </c>
      <c r="O253" s="34">
        <v>120</v>
      </c>
      <c r="P253" s="34"/>
      <c r="Q253" s="34">
        <v>1</v>
      </c>
      <c r="R253" s="34">
        <v>275</v>
      </c>
      <c r="S253" s="34">
        <v>680</v>
      </c>
      <c r="T253" s="34">
        <v>1</v>
      </c>
      <c r="U253" s="34">
        <v>176</v>
      </c>
      <c r="V253" s="34">
        <v>419</v>
      </c>
      <c r="W253" s="34" t="s">
        <v>1076</v>
      </c>
      <c r="X253" s="34" t="s">
        <v>46</v>
      </c>
      <c r="Y253" s="34"/>
    </row>
    <row r="254" s="9" customFormat="1" ht="55" customHeight="1" spans="1:25">
      <c r="A254" s="32">
        <v>248</v>
      </c>
      <c r="B254" s="33" t="s">
        <v>34</v>
      </c>
      <c r="C254" s="33" t="s">
        <v>74</v>
      </c>
      <c r="D254" s="33" t="s">
        <v>392</v>
      </c>
      <c r="E254" s="34" t="s">
        <v>55</v>
      </c>
      <c r="F254" s="34" t="s">
        <v>1077</v>
      </c>
      <c r="G254" s="34" t="s">
        <v>1078</v>
      </c>
      <c r="H254" s="34" t="s">
        <v>50</v>
      </c>
      <c r="I254" s="80" t="s">
        <v>89</v>
      </c>
      <c r="J254" s="80" t="s">
        <v>1046</v>
      </c>
      <c r="K254" s="34" t="s">
        <v>425</v>
      </c>
      <c r="L254" s="34" t="s">
        <v>425</v>
      </c>
      <c r="M254" s="81" t="s">
        <v>1079</v>
      </c>
      <c r="N254" s="34">
        <v>150</v>
      </c>
      <c r="O254" s="34">
        <v>150</v>
      </c>
      <c r="P254" s="34"/>
      <c r="Q254" s="34">
        <v>1</v>
      </c>
      <c r="R254" s="34">
        <v>475</v>
      </c>
      <c r="S254" s="34">
        <v>2019</v>
      </c>
      <c r="T254" s="34">
        <v>0</v>
      </c>
      <c r="U254" s="34">
        <v>222</v>
      </c>
      <c r="V254" s="34">
        <v>532</v>
      </c>
      <c r="W254" s="34" t="s">
        <v>1076</v>
      </c>
      <c r="X254" s="34" t="s">
        <v>46</v>
      </c>
      <c r="Y254" s="34"/>
    </row>
    <row r="255" s="9" customFormat="1" ht="75" customHeight="1" spans="1:25">
      <c r="A255" s="32">
        <v>249</v>
      </c>
      <c r="B255" s="33" t="s">
        <v>34</v>
      </c>
      <c r="C255" s="33" t="s">
        <v>74</v>
      </c>
      <c r="D255" s="33" t="s">
        <v>75</v>
      </c>
      <c r="E255" s="34" t="s">
        <v>76</v>
      </c>
      <c r="F255" s="34" t="s">
        <v>730</v>
      </c>
      <c r="G255" s="34" t="s">
        <v>1080</v>
      </c>
      <c r="H255" s="34" t="s">
        <v>50</v>
      </c>
      <c r="I255" s="80" t="s">
        <v>80</v>
      </c>
      <c r="J255" s="80" t="s">
        <v>1046</v>
      </c>
      <c r="K255" s="34" t="s">
        <v>721</v>
      </c>
      <c r="L255" s="34" t="s">
        <v>1081</v>
      </c>
      <c r="M255" s="81" t="s">
        <v>1082</v>
      </c>
      <c r="N255" s="34">
        <v>30</v>
      </c>
      <c r="O255" s="34">
        <v>30</v>
      </c>
      <c r="P255" s="34"/>
      <c r="Q255" s="34">
        <v>1</v>
      </c>
      <c r="R255" s="38">
        <v>207</v>
      </c>
      <c r="S255" s="38">
        <v>455</v>
      </c>
      <c r="T255" s="38">
        <v>1</v>
      </c>
      <c r="U255" s="38">
        <v>30</v>
      </c>
      <c r="V255" s="38">
        <v>30</v>
      </c>
      <c r="W255" s="33" t="s">
        <v>1083</v>
      </c>
      <c r="X255" s="34" t="s">
        <v>46</v>
      </c>
      <c r="Y255" s="34"/>
    </row>
    <row r="256" s="9" customFormat="1" ht="68" customHeight="1" spans="1:25">
      <c r="A256" s="32">
        <v>250</v>
      </c>
      <c r="B256" s="33" t="s">
        <v>34</v>
      </c>
      <c r="C256" s="33" t="s">
        <v>74</v>
      </c>
      <c r="D256" s="33" t="s">
        <v>146</v>
      </c>
      <c r="E256" s="33" t="s">
        <v>55</v>
      </c>
      <c r="F256" s="33" t="s">
        <v>1084</v>
      </c>
      <c r="G256" s="33" t="s">
        <v>1085</v>
      </c>
      <c r="H256" s="33" t="s">
        <v>50</v>
      </c>
      <c r="I256" s="33" t="s">
        <v>51</v>
      </c>
      <c r="J256" s="33" t="s">
        <v>89</v>
      </c>
      <c r="K256" s="33" t="s">
        <v>644</v>
      </c>
      <c r="L256" s="33" t="s">
        <v>645</v>
      </c>
      <c r="M256" s="79" t="s">
        <v>1004</v>
      </c>
      <c r="N256" s="34">
        <v>30</v>
      </c>
      <c r="O256" s="34">
        <v>30</v>
      </c>
      <c r="P256" s="34"/>
      <c r="Q256" s="33">
        <v>1</v>
      </c>
      <c r="R256" s="33">
        <v>126</v>
      </c>
      <c r="S256" s="33">
        <v>362</v>
      </c>
      <c r="T256" s="33">
        <v>1</v>
      </c>
      <c r="U256" s="33">
        <v>52</v>
      </c>
      <c r="V256" s="33">
        <v>144</v>
      </c>
      <c r="W256" s="34" t="s">
        <v>1005</v>
      </c>
      <c r="X256" s="33" t="s">
        <v>46</v>
      </c>
      <c r="Y256" s="34"/>
    </row>
    <row r="257" s="9" customFormat="1" ht="102" customHeight="1" spans="1:25">
      <c r="A257" s="32">
        <v>251</v>
      </c>
      <c r="B257" s="33" t="s">
        <v>34</v>
      </c>
      <c r="C257" s="33" t="s">
        <v>74</v>
      </c>
      <c r="D257" s="33" t="s">
        <v>75</v>
      </c>
      <c r="E257" s="34" t="s">
        <v>140</v>
      </c>
      <c r="F257" s="34" t="s">
        <v>1086</v>
      </c>
      <c r="G257" s="33" t="s">
        <v>1087</v>
      </c>
      <c r="H257" s="34" t="s">
        <v>50</v>
      </c>
      <c r="I257" s="33" t="s">
        <v>455</v>
      </c>
      <c r="J257" s="33" t="s">
        <v>620</v>
      </c>
      <c r="K257" s="34" t="s">
        <v>814</v>
      </c>
      <c r="L257" s="34" t="s">
        <v>858</v>
      </c>
      <c r="M257" s="79" t="s">
        <v>1088</v>
      </c>
      <c r="N257" s="34">
        <v>75</v>
      </c>
      <c r="O257" s="34">
        <v>75</v>
      </c>
      <c r="P257" s="34"/>
      <c r="Q257" s="34">
        <v>1</v>
      </c>
      <c r="R257" s="34">
        <v>258</v>
      </c>
      <c r="S257" s="33">
        <v>625</v>
      </c>
      <c r="T257" s="34">
        <v>1</v>
      </c>
      <c r="U257" s="34">
        <v>123</v>
      </c>
      <c r="V257" s="33">
        <v>348</v>
      </c>
      <c r="W257" s="34" t="s">
        <v>1089</v>
      </c>
      <c r="X257" s="34" t="s">
        <v>46</v>
      </c>
      <c r="Y257" s="34"/>
    </row>
    <row r="258" s="9" customFormat="1" ht="102" customHeight="1" spans="1:25">
      <c r="A258" s="32">
        <v>252</v>
      </c>
      <c r="B258" s="35" t="s">
        <v>34</v>
      </c>
      <c r="C258" s="35" t="s">
        <v>74</v>
      </c>
      <c r="D258" s="35" t="s">
        <v>461</v>
      </c>
      <c r="E258" s="32" t="s">
        <v>55</v>
      </c>
      <c r="F258" s="32" t="s">
        <v>955</v>
      </c>
      <c r="G258" s="32" t="s">
        <v>1090</v>
      </c>
      <c r="H258" s="32" t="s">
        <v>50</v>
      </c>
      <c r="I258" s="59" t="s">
        <v>89</v>
      </c>
      <c r="J258" s="59" t="s">
        <v>356</v>
      </c>
      <c r="K258" s="34" t="s">
        <v>644</v>
      </c>
      <c r="L258" s="34" t="s">
        <v>955</v>
      </c>
      <c r="M258" s="32" t="s">
        <v>1091</v>
      </c>
      <c r="N258" s="32">
        <v>28</v>
      </c>
      <c r="O258" s="32">
        <v>28</v>
      </c>
      <c r="P258" s="34"/>
      <c r="Q258" s="32">
        <v>1</v>
      </c>
      <c r="R258" s="33">
        <v>305</v>
      </c>
      <c r="S258" s="33">
        <v>880</v>
      </c>
      <c r="T258" s="33">
        <v>0</v>
      </c>
      <c r="U258" s="33">
        <v>121</v>
      </c>
      <c r="V258" s="33">
        <v>361</v>
      </c>
      <c r="W258" s="34" t="s">
        <v>1092</v>
      </c>
      <c r="X258" s="34" t="s">
        <v>145</v>
      </c>
      <c r="Y258" s="34"/>
    </row>
    <row r="259" s="9" customFormat="1" ht="102" customHeight="1" spans="1:25">
      <c r="A259" s="32">
        <v>253</v>
      </c>
      <c r="B259" s="35" t="s">
        <v>34</v>
      </c>
      <c r="C259" s="35" t="s">
        <v>74</v>
      </c>
      <c r="D259" s="35" t="s">
        <v>146</v>
      </c>
      <c r="E259" s="32" t="s">
        <v>55</v>
      </c>
      <c r="F259" s="32" t="s">
        <v>915</v>
      </c>
      <c r="G259" s="32" t="s">
        <v>1093</v>
      </c>
      <c r="H259" s="32" t="s">
        <v>50</v>
      </c>
      <c r="I259" s="59" t="s">
        <v>89</v>
      </c>
      <c r="J259" s="59" t="s">
        <v>356</v>
      </c>
      <c r="K259" s="34" t="s">
        <v>644</v>
      </c>
      <c r="L259" s="32" t="s">
        <v>915</v>
      </c>
      <c r="M259" s="32" t="s">
        <v>1094</v>
      </c>
      <c r="N259" s="32">
        <v>240</v>
      </c>
      <c r="O259" s="32">
        <v>240</v>
      </c>
      <c r="P259" s="34"/>
      <c r="Q259" s="32">
        <v>1</v>
      </c>
      <c r="R259" s="33">
        <v>527</v>
      </c>
      <c r="S259" s="33">
        <v>1436</v>
      </c>
      <c r="T259" s="33">
        <v>1</v>
      </c>
      <c r="U259" s="33">
        <v>122</v>
      </c>
      <c r="V259" s="33">
        <v>398</v>
      </c>
      <c r="W259" s="34" t="s">
        <v>1095</v>
      </c>
      <c r="X259" s="34" t="s">
        <v>46</v>
      </c>
      <c r="Y259" s="34"/>
    </row>
    <row r="260" s="9" customFormat="1" ht="102" customHeight="1" spans="1:25">
      <c r="A260" s="23"/>
      <c r="B260" s="85"/>
      <c r="C260" s="85"/>
      <c r="D260" s="85"/>
      <c r="E260" s="23"/>
      <c r="F260" s="23"/>
      <c r="G260" s="23"/>
      <c r="H260" s="23"/>
      <c r="I260" s="86"/>
      <c r="J260" s="86"/>
      <c r="K260" s="87"/>
      <c r="L260" s="87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87"/>
      <c r="X260" s="87"/>
      <c r="Y260" s="87"/>
    </row>
  </sheetData>
  <autoFilter xmlns:etc="http://www.wps.cn/officeDocument/2017/etCustomData" ref="A5:XEY259" etc:filterBottomFollowUsedRange="0">
    <extLst/>
  </autoFilter>
  <mergeCells count="27">
    <mergeCell ref="A2:Y2"/>
    <mergeCell ref="B3:D3"/>
    <mergeCell ref="I3:J3"/>
    <mergeCell ref="N3:P3"/>
    <mergeCell ref="Q3:V3"/>
    <mergeCell ref="O4:P4"/>
    <mergeCell ref="T4:V4"/>
    <mergeCell ref="A6:D6"/>
    <mergeCell ref="A3:A5"/>
    <mergeCell ref="B4:B5"/>
    <mergeCell ref="C4:C5"/>
    <mergeCell ref="D4:D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E3:F4"/>
  </mergeCells>
  <dataValidations count="8">
    <dataValidation type="list" allowBlank="1" showInputMessage="1" showErrorMessage="1" sqref="C20:D20 C7:C18 C21:C23 C25:C124 C126:C206 C252:C255 C258:C260">
      <formula1>INDIRECT($B7)</formula1>
    </dataValidation>
    <dataValidation type="list" allowBlank="1" showInputMessage="1" showErrorMessage="1" sqref="C24 C125 C207:C246 C256:C257">
      <formula1>#REF!</formula1>
    </dataValidation>
    <dataValidation type="list" allowBlank="1" showInputMessage="1" showErrorMessage="1" sqref="H24 H123 H125 H257 H209:H212">
      <formula1>"新建,扩建,续建"</formula1>
    </dataValidation>
    <dataValidation type="list" allowBlank="1" showInputMessage="1" showErrorMessage="1" sqref="X25 X59 X100 X185 X8:X13 X18:X20 X40:X42 X44:X47 X73:X81 X85:X89 X91:X97 X181:X182 X187:X188 X191:X195">
      <formula1>"土地流转,就业务工,带动生产,收益分红,资产入股,帮助产销对接,奖励补助"</formula1>
    </dataValidation>
    <dataValidation type="list" allowBlank="1" showInputMessage="1" showErrorMessage="1" sqref="H124 H256 H7:H23 H25:H97 H100:H122 H126:H204 H207:H208 H213:H234 H236:H244 H252:H254 H258:H260">
      <formula1>"新建,扩建,改建,续建"</formula1>
    </dataValidation>
    <dataValidation type="list" allowBlank="1" showInputMessage="1" showErrorMessage="1" sqref="C250">
      <formula1>INDIRECT($B247)</formula1>
    </dataValidation>
    <dataValidation type="list" allowBlank="1" showInputMessage="1" showErrorMessage="1" sqref="D250 D7:D18 D21:D23 D25:D124 D126:D206 D252:D255 D258:D260">
      <formula1>INDIRECT($C7)</formula1>
    </dataValidation>
    <dataValidation type="list" allowBlank="1" showInputMessage="1" showErrorMessage="1" sqref="B7:B18 B20:B260">
      <formula1>"产业发展,就业项目,乡村建设行动,易地搬迁后扶,巩固三保障成果,乡村治理和精神文明建设,项目管理费,其他"</formula1>
    </dataValidation>
  </dataValidations>
  <pageMargins left="0.236111111111111" right="0.236111111111111" top="0.708333333333333" bottom="0.708333333333333" header="0.5" footer="0.5"/>
  <pageSetup paperSize="9" scale="5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85</v>
      </c>
      <c r="B1" s="3" t="s">
        <v>123</v>
      </c>
      <c r="C1" s="3" t="s">
        <v>1096</v>
      </c>
      <c r="D1" s="3" t="s">
        <v>132</v>
      </c>
      <c r="E1" s="3" t="s">
        <v>106</v>
      </c>
      <c r="F1" s="2" t="s">
        <v>1097</v>
      </c>
      <c r="G1" s="2" t="s">
        <v>119</v>
      </c>
      <c r="H1" s="3" t="s">
        <v>1098</v>
      </c>
      <c r="I1" s="3" t="s">
        <v>325</v>
      </c>
      <c r="J1" s="3" t="s">
        <v>1099</v>
      </c>
      <c r="K1" s="2" t="s">
        <v>1100</v>
      </c>
      <c r="L1" s="3" t="s">
        <v>74</v>
      </c>
      <c r="M1" s="3" t="s">
        <v>35</v>
      </c>
      <c r="N1" s="3" t="s">
        <v>176</v>
      </c>
      <c r="O1" s="3" t="s">
        <v>1101</v>
      </c>
      <c r="P1" s="2" t="s">
        <v>1102</v>
      </c>
      <c r="Q1" s="3" t="s">
        <v>98</v>
      </c>
      <c r="R1" s="3" t="s">
        <v>1103</v>
      </c>
      <c r="S1" s="3" t="s">
        <v>1104</v>
      </c>
      <c r="T1" s="3" t="s">
        <v>1105</v>
      </c>
      <c r="U1" s="3" t="s">
        <v>1106</v>
      </c>
      <c r="V1" s="2" t="s">
        <v>110</v>
      </c>
      <c r="W1" s="3" t="s">
        <v>146</v>
      </c>
    </row>
    <row r="2" ht="63.75" spans="1:23">
      <c r="A2" s="4" t="s">
        <v>171</v>
      </c>
      <c r="B2" s="4" t="s">
        <v>157</v>
      </c>
      <c r="C2" s="4" t="s">
        <v>1107</v>
      </c>
      <c r="D2" s="5" t="s">
        <v>345</v>
      </c>
      <c r="E2" s="4" t="s">
        <v>107</v>
      </c>
      <c r="F2" s="6"/>
      <c r="G2" s="6"/>
      <c r="H2" s="4" t="s">
        <v>1108</v>
      </c>
      <c r="I2" s="4" t="s">
        <v>1109</v>
      </c>
      <c r="J2" s="5" t="s">
        <v>1110</v>
      </c>
      <c r="K2" s="5" t="s">
        <v>1100</v>
      </c>
      <c r="L2" s="5" t="s">
        <v>1111</v>
      </c>
      <c r="M2" s="4" t="s">
        <v>775</v>
      </c>
      <c r="N2" s="4" t="s">
        <v>1112</v>
      </c>
      <c r="O2" s="4" t="s">
        <v>1113</v>
      </c>
      <c r="P2" s="4" t="s">
        <v>1114</v>
      </c>
      <c r="Q2" s="4" t="s">
        <v>99</v>
      </c>
      <c r="R2" s="4" t="s">
        <v>1115</v>
      </c>
      <c r="S2" s="4" t="s">
        <v>1116</v>
      </c>
      <c r="T2" s="4" t="s">
        <v>1117</v>
      </c>
      <c r="U2" s="4" t="s">
        <v>1118</v>
      </c>
      <c r="V2" s="4" t="s">
        <v>110</v>
      </c>
      <c r="W2" s="4" t="s">
        <v>1119</v>
      </c>
    </row>
    <row r="3" ht="63.75" spans="1:23">
      <c r="A3" s="4" t="s">
        <v>360</v>
      </c>
      <c r="B3" s="4" t="s">
        <v>124</v>
      </c>
      <c r="C3" s="4" t="s">
        <v>1120</v>
      </c>
      <c r="D3" s="5" t="s">
        <v>270</v>
      </c>
      <c r="E3" s="4" t="s">
        <v>1121</v>
      </c>
      <c r="F3" s="6"/>
      <c r="G3" s="6"/>
      <c r="H3" s="4" t="s">
        <v>1122</v>
      </c>
      <c r="I3" s="5" t="s">
        <v>326</v>
      </c>
      <c r="J3" s="5" t="s">
        <v>1123</v>
      </c>
      <c r="K3" s="6"/>
      <c r="L3" s="4" t="s">
        <v>75</v>
      </c>
      <c r="M3" s="4" t="s">
        <v>36</v>
      </c>
      <c r="N3" s="4" t="s">
        <v>1124</v>
      </c>
      <c r="O3" s="4" t="s">
        <v>1125</v>
      </c>
      <c r="P3" s="6"/>
      <c r="Q3" s="4" t="s">
        <v>1126</v>
      </c>
      <c r="R3" s="4" t="s">
        <v>1127</v>
      </c>
      <c r="S3" s="4" t="s">
        <v>1128</v>
      </c>
      <c r="T3" s="4" t="s">
        <v>1129</v>
      </c>
      <c r="U3" s="4" t="s">
        <v>1130</v>
      </c>
      <c r="V3" s="6"/>
      <c r="W3" s="5" t="s">
        <v>1131</v>
      </c>
    </row>
    <row r="4" ht="89.25" spans="1:23">
      <c r="A4" s="4" t="s">
        <v>1132</v>
      </c>
      <c r="B4" s="4" t="s">
        <v>476</v>
      </c>
      <c r="C4" s="6"/>
      <c r="D4" s="5" t="s">
        <v>1133</v>
      </c>
      <c r="E4" s="4" t="s">
        <v>1134</v>
      </c>
      <c r="F4" s="6"/>
      <c r="G4" s="6"/>
      <c r="H4" s="6"/>
      <c r="I4" s="6"/>
      <c r="J4" s="5" t="s">
        <v>1135</v>
      </c>
      <c r="K4" s="6"/>
      <c r="L4" s="4" t="s">
        <v>461</v>
      </c>
      <c r="M4" s="4" t="s">
        <v>1136</v>
      </c>
      <c r="N4" s="4" t="s">
        <v>663</v>
      </c>
      <c r="O4" s="5" t="s">
        <v>1137</v>
      </c>
      <c r="P4" s="6"/>
      <c r="Q4" s="4" t="s">
        <v>1138</v>
      </c>
      <c r="R4" s="4" t="s">
        <v>1139</v>
      </c>
      <c r="S4" s="4" t="s">
        <v>1140</v>
      </c>
      <c r="T4" s="6"/>
      <c r="U4" s="4" t="s">
        <v>1141</v>
      </c>
      <c r="V4" s="6"/>
      <c r="W4" s="6" t="s">
        <v>146</v>
      </c>
    </row>
    <row r="5" ht="38.25" spans="1:23">
      <c r="A5" s="4" t="s">
        <v>1142</v>
      </c>
      <c r="B5" s="4" t="s">
        <v>1143</v>
      </c>
      <c r="C5" s="6"/>
      <c r="D5" s="5" t="s">
        <v>133</v>
      </c>
      <c r="E5" s="4" t="s">
        <v>1144</v>
      </c>
      <c r="F5" s="6"/>
      <c r="G5" s="6"/>
      <c r="H5" s="6"/>
      <c r="I5" s="6"/>
      <c r="J5" s="6"/>
      <c r="K5" s="6"/>
      <c r="L5" s="4" t="s">
        <v>392</v>
      </c>
      <c r="M5" s="4" t="s">
        <v>67</v>
      </c>
      <c r="N5" s="4" t="s">
        <v>1145</v>
      </c>
      <c r="O5" s="6"/>
      <c r="P5" s="6"/>
      <c r="Q5" s="6"/>
      <c r="R5" s="4" t="s">
        <v>1146</v>
      </c>
      <c r="S5" s="4" t="s">
        <v>1147</v>
      </c>
      <c r="T5" s="6"/>
      <c r="U5" s="4" t="s">
        <v>1148</v>
      </c>
      <c r="V5" s="6"/>
      <c r="W5" s="6"/>
    </row>
    <row r="6" ht="51" spans="1:23">
      <c r="A6" s="4" t="s">
        <v>139</v>
      </c>
      <c r="B6" s="6"/>
      <c r="C6" s="6"/>
      <c r="D6" s="6"/>
      <c r="E6" s="4" t="s">
        <v>1149</v>
      </c>
      <c r="F6" s="6"/>
      <c r="G6" s="6"/>
      <c r="H6" s="6"/>
      <c r="I6" s="6"/>
      <c r="J6" s="6"/>
      <c r="K6" s="6"/>
      <c r="L6" s="4" t="s">
        <v>467</v>
      </c>
      <c r="M6" s="6"/>
      <c r="N6" s="4" t="s">
        <v>177</v>
      </c>
      <c r="O6" s="6"/>
      <c r="P6" s="6"/>
      <c r="Q6" s="6"/>
      <c r="R6" s="4" t="s">
        <v>1150</v>
      </c>
      <c r="S6" s="4" t="s">
        <v>1151</v>
      </c>
      <c r="T6" s="6"/>
      <c r="U6" s="6"/>
      <c r="V6" s="6"/>
      <c r="W6" s="6"/>
    </row>
    <row r="7" ht="127.5" spans="1:23">
      <c r="A7" s="4" t="s">
        <v>86</v>
      </c>
      <c r="B7" s="6"/>
      <c r="C7" s="6"/>
      <c r="D7" s="6"/>
      <c r="E7" s="4" t="s">
        <v>146</v>
      </c>
      <c r="F7" s="6"/>
      <c r="G7" s="6"/>
      <c r="H7" s="6"/>
      <c r="I7" s="6"/>
      <c r="J7" s="6"/>
      <c r="K7" s="6"/>
      <c r="L7" s="4"/>
      <c r="M7" s="6"/>
      <c r="N7" s="4" t="s">
        <v>659</v>
      </c>
      <c r="O7" s="6"/>
      <c r="P7" s="6"/>
      <c r="Q7" s="6"/>
      <c r="R7" s="4" t="s">
        <v>1152</v>
      </c>
      <c r="S7" s="6"/>
      <c r="T7" s="6"/>
      <c r="U7" s="6"/>
      <c r="V7" s="6"/>
      <c r="W7" s="6"/>
    </row>
    <row r="8" ht="102" spans="1:23">
      <c r="A8" s="4" t="s">
        <v>1153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634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891</v>
      </c>
    </row>
    <row r="10" spans="12:12">
      <c r="L10" s="5" t="s">
        <v>1154</v>
      </c>
    </row>
    <row r="11" spans="12:12">
      <c r="L11" s="5" t="s">
        <v>146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84</v>
      </c>
      <c r="C1" s="2" t="s">
        <v>113</v>
      </c>
      <c r="D1" s="2" t="s">
        <v>34</v>
      </c>
      <c r="E1" s="2" t="s">
        <v>1101</v>
      </c>
      <c r="F1" s="2" t="s">
        <v>97</v>
      </c>
      <c r="G1" s="2" t="s">
        <v>1155</v>
      </c>
      <c r="H1" s="2" t="s">
        <v>110</v>
      </c>
      <c r="I1" s="2" t="s">
        <v>146</v>
      </c>
    </row>
    <row r="2" ht="25.5" spans="2:9">
      <c r="B2" s="1" t="s">
        <v>85</v>
      </c>
      <c r="C2" s="1" t="s">
        <v>1098</v>
      </c>
      <c r="D2" s="1" t="s">
        <v>74</v>
      </c>
      <c r="E2" s="1" t="s">
        <v>1101</v>
      </c>
      <c r="F2" s="1" t="s">
        <v>1102</v>
      </c>
      <c r="G2" s="2" t="s">
        <v>1105</v>
      </c>
      <c r="H2" s="2" t="s">
        <v>110</v>
      </c>
      <c r="I2" t="s">
        <v>146</v>
      </c>
    </row>
    <row r="3" ht="25.5" spans="2:7">
      <c r="B3" s="1" t="s">
        <v>123</v>
      </c>
      <c r="C3" s="1" t="s">
        <v>325</v>
      </c>
      <c r="D3" s="1" t="s">
        <v>35</v>
      </c>
      <c r="E3" s="1"/>
      <c r="F3" s="1" t="s">
        <v>98</v>
      </c>
      <c r="G3" s="2" t="s">
        <v>1106</v>
      </c>
    </row>
    <row r="4" ht="25.5" spans="2:7">
      <c r="B4" s="1" t="s">
        <v>1096</v>
      </c>
      <c r="C4" s="1" t="s">
        <v>1099</v>
      </c>
      <c r="D4" s="1" t="s">
        <v>176</v>
      </c>
      <c r="E4" s="1"/>
      <c r="F4" s="1" t="s">
        <v>1103</v>
      </c>
      <c r="G4" s="2"/>
    </row>
    <row r="5" ht="25.5" spans="2:7">
      <c r="B5" s="1" t="s">
        <v>132</v>
      </c>
      <c r="C5" s="1" t="s">
        <v>1100</v>
      </c>
      <c r="D5" s="1"/>
      <c r="F5" s="1" t="s">
        <v>1104</v>
      </c>
      <c r="G5" s="2"/>
    </row>
    <row r="6" ht="25.5" spans="2:7">
      <c r="B6" s="1" t="s">
        <v>106</v>
      </c>
      <c r="C6" s="1"/>
      <c r="D6" s="1"/>
      <c r="F6" s="1"/>
      <c r="G6" s="2"/>
    </row>
    <row r="7" ht="38.25" spans="2:7">
      <c r="B7" s="1" t="s">
        <v>1097</v>
      </c>
      <c r="C7" s="1"/>
      <c r="D7" s="1"/>
      <c r="F7" s="1"/>
      <c r="G7" s="2"/>
    </row>
    <row r="8" ht="38.25" spans="2:6">
      <c r="B8" s="1" t="s">
        <v>119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85</v>
      </c>
    </row>
    <row r="5" ht="25.5" spans="4:4">
      <c r="D5" s="1" t="s">
        <v>123</v>
      </c>
    </row>
    <row r="6" ht="25.5" spans="4:4">
      <c r="D6" s="1" t="s">
        <v>1096</v>
      </c>
    </row>
    <row r="7" ht="25.5" spans="4:4">
      <c r="D7" s="1" t="s">
        <v>132</v>
      </c>
    </row>
    <row r="8" ht="25.5" spans="4:4">
      <c r="D8" s="1" t="s">
        <v>106</v>
      </c>
    </row>
    <row r="9" ht="38.25" spans="4:4">
      <c r="D9" s="1" t="s">
        <v>1097</v>
      </c>
    </row>
    <row r="10" ht="38.25" spans="4:4">
      <c r="D10" s="1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成</cp:lastModifiedBy>
  <dcterms:created xsi:type="dcterms:W3CDTF">2023-09-21T01:41:00Z</dcterms:created>
  <dcterms:modified xsi:type="dcterms:W3CDTF">2025-03-07T02:27:33Z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2052-12.1.0.20305</vt:lpwstr>
  </property>
</Properties>
</file>